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<sst xmlns="http://schemas.openxmlformats.org/spreadsheetml/2006/main" count="61" uniqueCount="53">
  <si>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</si>
  <si>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</si>
  <si>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</si>
  <si>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</si>
  <si>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</si>
  <si>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</si>
  <si>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</si>
  <si>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</si>
  <si>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</si>
  <si>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</si>
  <si>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</si>
  <si>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</si>
  <si>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</si>
  <si>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</si>
  <si>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</si>
  <si>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</si>
  <si>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</si>
  <si>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</si>
  <si>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</si>
  <si>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</si>
  <si>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</si>
  <si>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</si>
  <si>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</si>
  <si>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</si>
  <si>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</si>
  <si>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</si>
  <si>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</si>
  <si>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</si>
  <si>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</si>
  <si>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</si>
  <si>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</si>
  <si>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</si>
  <si>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</si>
  <si>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</si>
  <si>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</si>
  <si>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</si>
  <si>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</si>
  <si>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</si>
  <si>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</si>
  <si>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</si>
  <si>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</si>
  <si>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</si>
  <si>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</si>
  <si>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</si>
  <si>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</si>
  <si>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</si>
  <si>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</si>
  <si>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гарнир</t>
  </si>
  <si>
    <t>Рис отварной с маслом</t>
  </si>
  <si>
    <t>Отвар из шиповника</t>
  </si>
  <si>
    <t>Хлеб пшеничный</t>
  </si>
  <si>
    <t>МБОУ "Яйская СОШ №2"</t>
  </si>
  <si>
    <t>22.09.2022.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</si>
</sst>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0" xfId="0" applyFont="1" applyFill="1"/>
    <xf numFmtId="0" fontId="8" fillId="2" borderId="2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0" xfId="0" applyFont="1" applyFill="1" applyBorder="1"/>
    <xf numFmtId="0" fontId="8" fillId="0" borderId="2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9" fillId="2" borderId="43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9" fillId="0" borderId="4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2" borderId="17" xfId="0" applyNumberFormat="1" applyFont="1" applyFill="1" applyBorder="1" applyAlignment="1">
      <alignment horizontal="center" wrapText="1"/>
    </xf>
    <xf numFmtId="2" fontId="8" fillId="0" borderId="17" xfId="0" applyNumberFormat="1" applyFont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2" borderId="28" xfId="0" applyNumberFormat="1" applyFont="1" applyFill="1" applyBorder="1" applyAlignment="1">
      <alignment horizontal="center" wrapText="1"/>
    </xf>
    <xf numFmtId="2" fontId="8" fillId="0" borderId="28" xfId="0" applyNumberFormat="1" applyFont="1" applyFill="1" applyBorder="1" applyAlignment="1">
      <alignment horizontal="center" wrapText="1"/>
    </xf>
    <xf numFmtId="2" fontId="8" fillId="2" borderId="28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4"/>
  <sheetViews>
    <sheetView tabSelected="1" zoomScale="75" zoomScaleNormal="75" workbookViewId="0">
      <selection activeCell="G23" sqref="G23"/>
    </sheetView>
  </sheetViews>
  <sheetFormatPr defaultRowHeight="15" x14ac:dyDescent="0.25"/>
  <cols>
    <col min="2" max="3" width="16.85546875" customWidth="1"/>
    <col min="4" max="4" width="24.5703125" style="153" customWidth="1"/>
    <col min="5" max="5" width="24.42578125" style="153" customWidth="1"/>
    <col min="6" max="6" width="65.7109375" customWidth="1"/>
    <col min="7" max="7" width="15.42578125" customWidth="1"/>
    <col min="8" max="8" width="21.28515625" bestFit="1" customWidth="1"/>
    <col min="10" max="10" width="11.28515625" customWidth="1"/>
    <col min="11" max="11" width="16.42578125" customWidth="1"/>
    <col min="12" max="12" width="34.2851562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55" t="s">
        <v>51</v>
      </c>
      <c r="C2" s="156"/>
      <c r="D2" s="156"/>
      <c r="E2" s="156"/>
      <c r="F2" s="156"/>
      <c r="G2" s="1" t="s">
        <v>0</v>
      </c>
      <c r="H2" s="157" t="s">
        <v>52</v>
      </c>
      <c r="I2" s="2"/>
      <c r="L2" s="3"/>
      <c r="M2" s="4"/>
      <c r="N2" s="5"/>
      <c r="O2" s="6"/>
    </row>
    <row r="3" spans="2:26" ht="15.75" thickBot="1" x14ac:dyDescent="0.3">
      <c r="B3" s="5"/>
      <c r="C3" s="5"/>
      <c r="D3" s="7"/>
      <c r="E3" s="7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6" s="20" customFormat="1" ht="16.5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0" t="s">
        <v>10</v>
      </c>
      <c r="S4" s="18"/>
      <c r="T4" s="18"/>
      <c r="U4" s="18"/>
      <c r="V4" s="18"/>
      <c r="W4" s="18"/>
      <c r="X4" s="18"/>
      <c r="Y4" s="19"/>
    </row>
    <row r="5" spans="2:26" s="20" customFormat="1" ht="46.5" thickBot="1" x14ac:dyDescent="0.3">
      <c r="B5" s="21"/>
      <c r="C5" s="22"/>
      <c r="D5" s="21"/>
      <c r="E5" s="21"/>
      <c r="F5" s="21"/>
      <c r="G5" s="21"/>
      <c r="H5" s="21"/>
      <c r="I5" s="23" t="s">
        <v>11</v>
      </c>
      <c r="J5" s="24" t="s">
        <v>12</v>
      </c>
      <c r="K5" s="23" t="s">
        <v>13</v>
      </c>
      <c r="L5" s="25"/>
      <c r="M5" s="26" t="s">
        <v>14</v>
      </c>
      <c r="N5" s="24" t="s">
        <v>15</v>
      </c>
      <c r="O5" s="27" t="s">
        <v>16</v>
      </c>
      <c r="P5" s="28" t="s">
        <v>17</v>
      </c>
      <c r="Q5" s="29" t="s">
        <v>18</v>
      </c>
      <c r="R5" s="23" t="s">
        <v>19</v>
      </c>
      <c r="S5" s="24" t="s">
        <v>20</v>
      </c>
      <c r="T5" s="30" t="s">
        <v>21</v>
      </c>
      <c r="U5" s="31" t="s">
        <v>22</v>
      </c>
      <c r="V5" s="32" t="s">
        <v>23</v>
      </c>
      <c r="W5" s="32" t="s">
        <v>24</v>
      </c>
      <c r="X5" s="32" t="s">
        <v>25</v>
      </c>
      <c r="Y5" s="33" t="s">
        <v>26</v>
      </c>
    </row>
    <row r="6" spans="2:26" s="20" customFormat="1" ht="15.75" x14ac:dyDescent="0.25">
      <c r="B6" s="34" t="s">
        <v>27</v>
      </c>
      <c r="C6" s="35"/>
      <c r="D6" s="36">
        <v>1</v>
      </c>
      <c r="E6" s="37" t="s">
        <v>28</v>
      </c>
      <c r="F6" s="38" t="s">
        <v>29</v>
      </c>
      <c r="G6" s="39">
        <v>15</v>
      </c>
      <c r="H6" s="158">
        <v>8.25</v>
      </c>
      <c r="I6" s="40">
        <v>3.66</v>
      </c>
      <c r="J6" s="41">
        <v>3.54</v>
      </c>
      <c r="K6" s="42">
        <v>0</v>
      </c>
      <c r="L6" s="43">
        <v>46.5</v>
      </c>
      <c r="M6" s="44">
        <v>0</v>
      </c>
      <c r="N6" s="45">
        <v>4.4999999999999998E-2</v>
      </c>
      <c r="O6" s="45">
        <v>0.24</v>
      </c>
      <c r="P6" s="45">
        <v>43.2</v>
      </c>
      <c r="Q6" s="46">
        <v>0.14000000000000001</v>
      </c>
      <c r="R6" s="40">
        <v>150</v>
      </c>
      <c r="S6" s="41">
        <v>81.599999999999994</v>
      </c>
      <c r="T6" s="41">
        <v>7.05</v>
      </c>
      <c r="U6" s="41">
        <v>0.09</v>
      </c>
      <c r="V6" s="41">
        <v>13.2</v>
      </c>
      <c r="W6" s="41">
        <v>0</v>
      </c>
      <c r="X6" s="41">
        <v>0</v>
      </c>
      <c r="Y6" s="42">
        <v>0</v>
      </c>
    </row>
    <row r="7" spans="2:26" s="59" customFormat="1" ht="15.75" x14ac:dyDescent="0.25">
      <c r="B7" s="47"/>
      <c r="C7" s="48"/>
      <c r="D7" s="49">
        <v>269</v>
      </c>
      <c r="E7" s="50" t="s">
        <v>30</v>
      </c>
      <c r="F7" s="51" t="s">
        <v>31</v>
      </c>
      <c r="G7" s="52">
        <v>90</v>
      </c>
      <c r="H7" s="159">
        <v>31.38</v>
      </c>
      <c r="I7" s="54">
        <v>13.94</v>
      </c>
      <c r="J7" s="55">
        <v>16.18</v>
      </c>
      <c r="K7" s="56">
        <v>5.21</v>
      </c>
      <c r="L7" s="57">
        <v>224.21</v>
      </c>
      <c r="M7" s="54">
        <v>6.3E-2</v>
      </c>
      <c r="N7" s="55">
        <v>0.11</v>
      </c>
      <c r="O7" s="55">
        <v>2.23</v>
      </c>
      <c r="P7" s="55">
        <v>36</v>
      </c>
      <c r="Q7" s="56">
        <v>0</v>
      </c>
      <c r="R7" s="54">
        <v>12.82</v>
      </c>
      <c r="S7" s="55">
        <v>113.04</v>
      </c>
      <c r="T7" s="55">
        <v>16.739999999999998</v>
      </c>
      <c r="U7" s="55">
        <v>1.08</v>
      </c>
      <c r="V7" s="55">
        <v>219.35</v>
      </c>
      <c r="W7" s="55">
        <v>3.3999999999999998E-3</v>
      </c>
      <c r="X7" s="55">
        <v>4.2000000000000002E-4</v>
      </c>
      <c r="Y7" s="58">
        <v>0.09</v>
      </c>
    </row>
    <row r="8" spans="2:26" s="59" customFormat="1" ht="15.75" x14ac:dyDescent="0.25">
      <c r="B8" s="47"/>
      <c r="C8" s="48"/>
      <c r="D8" s="36">
        <v>64</v>
      </c>
      <c r="E8" s="37" t="s">
        <v>32</v>
      </c>
      <c r="F8" s="60" t="s">
        <v>33</v>
      </c>
      <c r="G8" s="61">
        <v>150</v>
      </c>
      <c r="H8" s="160">
        <v>6.59</v>
      </c>
      <c r="I8" s="63">
        <v>6.45</v>
      </c>
      <c r="J8" s="64">
        <v>4.05</v>
      </c>
      <c r="K8" s="65">
        <v>40.200000000000003</v>
      </c>
      <c r="L8" s="66">
        <v>223.65</v>
      </c>
      <c r="M8" s="63">
        <v>0.08</v>
      </c>
      <c r="N8" s="64">
        <v>0.2</v>
      </c>
      <c r="O8" s="64">
        <v>0</v>
      </c>
      <c r="P8" s="64">
        <v>30</v>
      </c>
      <c r="Q8" s="65">
        <v>0.11</v>
      </c>
      <c r="R8" s="63">
        <v>13.05</v>
      </c>
      <c r="S8" s="64">
        <v>58.34</v>
      </c>
      <c r="T8" s="64">
        <v>22.53</v>
      </c>
      <c r="U8" s="64">
        <v>1.25</v>
      </c>
      <c r="V8" s="64">
        <v>1.1000000000000001</v>
      </c>
      <c r="W8" s="64">
        <v>0</v>
      </c>
      <c r="X8" s="64">
        <v>0</v>
      </c>
      <c r="Y8" s="65">
        <v>0</v>
      </c>
      <c r="Z8" s="67"/>
    </row>
    <row r="9" spans="2:26" s="59" customFormat="1" ht="15.75" x14ac:dyDescent="0.25">
      <c r="B9" s="47"/>
      <c r="C9" s="48"/>
      <c r="D9" s="36">
        <v>98</v>
      </c>
      <c r="E9" s="53" t="s">
        <v>34</v>
      </c>
      <c r="F9" s="68" t="s">
        <v>35</v>
      </c>
      <c r="G9" s="69">
        <v>200</v>
      </c>
      <c r="H9" s="161">
        <v>4.07</v>
      </c>
      <c r="I9" s="54">
        <v>0.4</v>
      </c>
      <c r="J9" s="55">
        <v>0</v>
      </c>
      <c r="K9" s="56">
        <v>27</v>
      </c>
      <c r="L9" s="57">
        <v>110</v>
      </c>
      <c r="M9" s="54">
        <v>0.05</v>
      </c>
      <c r="N9" s="55">
        <v>0.02</v>
      </c>
      <c r="O9" s="55">
        <v>0</v>
      </c>
      <c r="P9" s="55">
        <v>0</v>
      </c>
      <c r="Q9" s="56">
        <v>0</v>
      </c>
      <c r="R9" s="54">
        <v>16.649999999999999</v>
      </c>
      <c r="S9" s="55">
        <v>98.1</v>
      </c>
      <c r="T9" s="55">
        <v>29.25</v>
      </c>
      <c r="U9" s="55">
        <v>1.26</v>
      </c>
      <c r="V9" s="55">
        <v>41.85</v>
      </c>
      <c r="W9" s="55">
        <v>2E-3</v>
      </c>
      <c r="X9" s="55">
        <v>3.0000000000000001E-3</v>
      </c>
      <c r="Y9" s="70">
        <v>0</v>
      </c>
      <c r="Z9" s="67"/>
    </row>
    <row r="10" spans="2:26" s="59" customFormat="1" ht="15.75" x14ac:dyDescent="0.25">
      <c r="B10" s="71"/>
      <c r="C10" s="72"/>
      <c r="D10" s="73">
        <v>119</v>
      </c>
      <c r="E10" s="37" t="s">
        <v>36</v>
      </c>
      <c r="F10" s="74" t="s">
        <v>37</v>
      </c>
      <c r="G10" s="36">
        <v>25</v>
      </c>
      <c r="H10" s="162">
        <v>1.1000000000000001</v>
      </c>
      <c r="I10" s="75">
        <v>1.78</v>
      </c>
      <c r="J10" s="76">
        <v>0.18</v>
      </c>
      <c r="K10" s="58">
        <v>11.05</v>
      </c>
      <c r="L10" s="77">
        <v>60</v>
      </c>
      <c r="M10" s="75">
        <v>2.5000000000000001E-2</v>
      </c>
      <c r="N10" s="76">
        <v>8.0000000000000002E-3</v>
      </c>
      <c r="O10" s="76">
        <v>0</v>
      </c>
      <c r="P10" s="76">
        <v>0</v>
      </c>
      <c r="Q10" s="58">
        <v>0</v>
      </c>
      <c r="R10" s="75">
        <v>9.25</v>
      </c>
      <c r="S10" s="76">
        <v>54.5</v>
      </c>
      <c r="T10" s="76">
        <v>16.25</v>
      </c>
      <c r="U10" s="76">
        <v>0.7</v>
      </c>
      <c r="V10" s="76">
        <v>23.25</v>
      </c>
      <c r="W10" s="76">
        <v>8.0000000000000004E-4</v>
      </c>
      <c r="X10" s="76">
        <v>2E-3</v>
      </c>
      <c r="Y10" s="58">
        <v>0</v>
      </c>
      <c r="Z10" s="78"/>
    </row>
    <row r="11" spans="2:26" s="59" customFormat="1" ht="15.75" x14ac:dyDescent="0.25">
      <c r="B11" s="47"/>
      <c r="C11" s="48"/>
      <c r="D11" s="36">
        <v>120</v>
      </c>
      <c r="E11" s="37" t="s">
        <v>38</v>
      </c>
      <c r="F11" s="74" t="s">
        <v>39</v>
      </c>
      <c r="G11" s="36">
        <v>20</v>
      </c>
      <c r="H11" s="162">
        <v>1</v>
      </c>
      <c r="I11" s="75">
        <v>1.1399999999999999</v>
      </c>
      <c r="J11" s="76">
        <v>0.22</v>
      </c>
      <c r="K11" s="58">
        <v>7.44</v>
      </c>
      <c r="L11" s="77">
        <v>36.26</v>
      </c>
      <c r="M11" s="75">
        <v>0.02</v>
      </c>
      <c r="N11" s="76">
        <v>2.4E-2</v>
      </c>
      <c r="O11" s="76">
        <v>0.08</v>
      </c>
      <c r="P11" s="76">
        <v>0</v>
      </c>
      <c r="Q11" s="58">
        <v>0</v>
      </c>
      <c r="R11" s="75">
        <v>6.8</v>
      </c>
      <c r="S11" s="76">
        <v>24</v>
      </c>
      <c r="T11" s="76">
        <v>8.1999999999999993</v>
      </c>
      <c r="U11" s="76">
        <v>0.46</v>
      </c>
      <c r="V11" s="76">
        <v>73.5</v>
      </c>
      <c r="W11" s="76">
        <v>2E-3</v>
      </c>
      <c r="X11" s="76">
        <v>2E-3</v>
      </c>
      <c r="Y11" s="58">
        <v>1.2E-2</v>
      </c>
      <c r="Z11" s="67"/>
    </row>
    <row r="12" spans="2:26" s="59" customFormat="1" ht="15.75" x14ac:dyDescent="0.25">
      <c r="B12" s="47"/>
      <c r="C12" s="48"/>
      <c r="D12" s="79"/>
      <c r="E12" s="80"/>
      <c r="F12" s="81" t="s">
        <v>40</v>
      </c>
      <c r="G12" s="82">
        <f>SUM(G6:G11)</f>
        <v>500</v>
      </c>
      <c r="H12" s="163">
        <f>SUM(H6:H11)</f>
        <v>52.39</v>
      </c>
      <c r="I12" s="84">
        <f t="shared" ref="I12:Y12" si="0">I6+I7+I8+I9+I10+I11</f>
        <v>27.37</v>
      </c>
      <c r="J12" s="85">
        <f t="shared" si="0"/>
        <v>24.169999999999998</v>
      </c>
      <c r="K12" s="86">
        <f t="shared" si="0"/>
        <v>90.899999999999991</v>
      </c>
      <c r="L12" s="87">
        <f>SUM(L6:L11)</f>
        <v>700.62</v>
      </c>
      <c r="M12" s="84">
        <f t="shared" si="0"/>
        <v>0.23799999999999999</v>
      </c>
      <c r="N12" s="85">
        <f t="shared" si="0"/>
        <v>0.40700000000000003</v>
      </c>
      <c r="O12" s="85">
        <f t="shared" si="0"/>
        <v>2.5499999999999998</v>
      </c>
      <c r="P12" s="85">
        <f t="shared" si="0"/>
        <v>109.2</v>
      </c>
      <c r="Q12" s="86">
        <f t="shared" si="0"/>
        <v>0.25</v>
      </c>
      <c r="R12" s="84">
        <f t="shared" si="0"/>
        <v>208.57000000000002</v>
      </c>
      <c r="S12" s="85">
        <f t="shared" si="0"/>
        <v>429.58</v>
      </c>
      <c r="T12" s="85">
        <f t="shared" si="0"/>
        <v>100.02</v>
      </c>
      <c r="U12" s="85">
        <f t="shared" si="0"/>
        <v>4.84</v>
      </c>
      <c r="V12" s="85">
        <f t="shared" si="0"/>
        <v>372.25</v>
      </c>
      <c r="W12" s="85">
        <f t="shared" si="0"/>
        <v>8.2000000000000007E-3</v>
      </c>
      <c r="X12" s="85">
        <f t="shared" si="0"/>
        <v>7.4200000000000004E-3</v>
      </c>
      <c r="Y12" s="86">
        <f t="shared" si="0"/>
        <v>0.10199999999999999</v>
      </c>
    </row>
    <row r="13" spans="2:26" s="59" customFormat="1" ht="16.5" thickBot="1" x14ac:dyDescent="0.3">
      <c r="B13" s="88"/>
      <c r="C13" s="89"/>
      <c r="D13" s="79"/>
      <c r="E13" s="80"/>
      <c r="F13" s="90" t="s">
        <v>41</v>
      </c>
      <c r="G13" s="82"/>
      <c r="H13" s="83"/>
      <c r="I13" s="91"/>
      <c r="J13" s="92"/>
      <c r="K13" s="93"/>
      <c r="L13" s="94">
        <f>L12/23.5</f>
        <v>29.813617021276595</v>
      </c>
      <c r="M13" s="91"/>
      <c r="N13" s="92"/>
      <c r="O13" s="92"/>
      <c r="P13" s="92"/>
      <c r="Q13" s="93"/>
      <c r="R13" s="91"/>
      <c r="S13" s="92"/>
      <c r="T13" s="92"/>
      <c r="U13" s="92"/>
      <c r="V13" s="92"/>
      <c r="W13" s="92"/>
      <c r="X13" s="92"/>
      <c r="Y13" s="93"/>
    </row>
    <row r="14" spans="2:26" s="20" customFormat="1" ht="15.75" x14ac:dyDescent="0.25">
      <c r="B14" s="34" t="s">
        <v>42</v>
      </c>
      <c r="C14" s="35"/>
      <c r="D14" s="95">
        <v>27</v>
      </c>
      <c r="E14" s="96" t="s">
        <v>28</v>
      </c>
      <c r="F14" s="97" t="s">
        <v>43</v>
      </c>
      <c r="G14" s="98">
        <v>100</v>
      </c>
      <c r="H14" s="164">
        <v>11.5</v>
      </c>
      <c r="I14" s="99">
        <v>0.8</v>
      </c>
      <c r="J14" s="100">
        <v>0.3</v>
      </c>
      <c r="K14" s="101">
        <v>9.6</v>
      </c>
      <c r="L14" s="102">
        <v>49</v>
      </c>
      <c r="M14" s="103">
        <v>0.06</v>
      </c>
      <c r="N14" s="99">
        <v>0.04</v>
      </c>
      <c r="O14" s="100">
        <v>10</v>
      </c>
      <c r="P14" s="100">
        <v>20</v>
      </c>
      <c r="Q14" s="104">
        <v>0</v>
      </c>
      <c r="R14" s="103">
        <v>20</v>
      </c>
      <c r="S14" s="100">
        <v>20</v>
      </c>
      <c r="T14" s="100">
        <v>9</v>
      </c>
      <c r="U14" s="100">
        <v>0.5</v>
      </c>
      <c r="V14" s="100">
        <v>214</v>
      </c>
      <c r="W14" s="100">
        <v>4.0000000000000001E-3</v>
      </c>
      <c r="X14" s="100">
        <v>1E-4</v>
      </c>
      <c r="Y14" s="42">
        <v>0</v>
      </c>
    </row>
    <row r="15" spans="2:26" s="20" customFormat="1" ht="15.75" x14ac:dyDescent="0.25">
      <c r="B15" s="105"/>
      <c r="C15" s="106"/>
      <c r="D15" s="36">
        <v>272</v>
      </c>
      <c r="E15" s="48" t="s">
        <v>44</v>
      </c>
      <c r="F15" s="107" t="s">
        <v>45</v>
      </c>
      <c r="G15" s="62">
        <v>200</v>
      </c>
      <c r="H15" s="165">
        <v>10.76</v>
      </c>
      <c r="I15" s="108">
        <v>5.51</v>
      </c>
      <c r="J15" s="64">
        <v>4.83</v>
      </c>
      <c r="K15" s="109">
        <v>14.47</v>
      </c>
      <c r="L15" s="110">
        <v>123.38</v>
      </c>
      <c r="M15" s="75">
        <v>0.08</v>
      </c>
      <c r="N15" s="111">
        <v>0.06</v>
      </c>
      <c r="O15" s="76">
        <v>5.17</v>
      </c>
      <c r="P15" s="76">
        <v>100</v>
      </c>
      <c r="Q15" s="112">
        <v>0.01</v>
      </c>
      <c r="R15" s="75">
        <v>14.53</v>
      </c>
      <c r="S15" s="76">
        <v>69.67</v>
      </c>
      <c r="T15" s="76">
        <v>19.29</v>
      </c>
      <c r="U15" s="76">
        <v>0.89</v>
      </c>
      <c r="V15" s="76">
        <v>336.26</v>
      </c>
      <c r="W15" s="76">
        <v>3.8300000000000001E-3</v>
      </c>
      <c r="X15" s="76">
        <v>1.9000000000000001E-4</v>
      </c>
      <c r="Y15" s="58">
        <v>0.04</v>
      </c>
    </row>
    <row r="16" spans="2:26" s="59" customFormat="1" ht="15.75" x14ac:dyDescent="0.25">
      <c r="B16" s="113"/>
      <c r="C16" s="114"/>
      <c r="D16" s="115">
        <v>285</v>
      </c>
      <c r="E16" s="116" t="s">
        <v>30</v>
      </c>
      <c r="F16" s="117" t="s">
        <v>46</v>
      </c>
      <c r="G16" s="118">
        <v>90</v>
      </c>
      <c r="H16" s="166">
        <v>24.81</v>
      </c>
      <c r="I16" s="119">
        <v>14.42</v>
      </c>
      <c r="J16" s="120">
        <v>13.68</v>
      </c>
      <c r="K16" s="70">
        <v>4.17</v>
      </c>
      <c r="L16" s="121">
        <v>198.05</v>
      </c>
      <c r="M16" s="122">
        <v>0.06</v>
      </c>
      <c r="N16" s="123">
        <v>0.11</v>
      </c>
      <c r="O16" s="124">
        <v>1.0900000000000001</v>
      </c>
      <c r="P16" s="124">
        <v>110</v>
      </c>
      <c r="Q16" s="125">
        <v>0</v>
      </c>
      <c r="R16" s="122">
        <v>20.72</v>
      </c>
      <c r="S16" s="124">
        <v>156.27000000000001</v>
      </c>
      <c r="T16" s="124">
        <v>25.01</v>
      </c>
      <c r="U16" s="124">
        <v>2.23</v>
      </c>
      <c r="V16" s="124">
        <v>296.72000000000003</v>
      </c>
      <c r="W16" s="124">
        <v>6.3400000000000001E-3</v>
      </c>
      <c r="X16" s="124">
        <v>1.4E-3</v>
      </c>
      <c r="Y16" s="126">
        <v>0.05</v>
      </c>
    </row>
    <row r="17" spans="2:25" s="59" customFormat="1" ht="15.75" x14ac:dyDescent="0.25">
      <c r="B17" s="113"/>
      <c r="C17" s="114"/>
      <c r="D17" s="36">
        <v>53</v>
      </c>
      <c r="E17" s="48" t="s">
        <v>47</v>
      </c>
      <c r="F17" s="74" t="s">
        <v>48</v>
      </c>
      <c r="G17" s="37">
        <v>150</v>
      </c>
      <c r="H17" s="167">
        <v>9.84</v>
      </c>
      <c r="I17" s="111">
        <v>3.3</v>
      </c>
      <c r="J17" s="76">
        <v>4.95</v>
      </c>
      <c r="K17" s="112">
        <v>32.25</v>
      </c>
      <c r="L17" s="127">
        <v>186.45</v>
      </c>
      <c r="M17" s="75">
        <v>0.03</v>
      </c>
      <c r="N17" s="111">
        <v>0.03</v>
      </c>
      <c r="O17" s="76">
        <v>0</v>
      </c>
      <c r="P17" s="76">
        <v>18.899999999999999</v>
      </c>
      <c r="Q17" s="112">
        <v>0.08</v>
      </c>
      <c r="R17" s="75">
        <v>4.95</v>
      </c>
      <c r="S17" s="76">
        <v>79.83</v>
      </c>
      <c r="T17" s="76">
        <v>26.52</v>
      </c>
      <c r="U17" s="76">
        <v>0.53</v>
      </c>
      <c r="V17" s="76">
        <v>0.52</v>
      </c>
      <c r="W17" s="76">
        <v>0</v>
      </c>
      <c r="X17" s="76">
        <v>8.0000000000000002E-3</v>
      </c>
      <c r="Y17" s="58">
        <v>2.7E-2</v>
      </c>
    </row>
    <row r="18" spans="2:25" s="20" customFormat="1" ht="15.75" x14ac:dyDescent="0.25">
      <c r="B18" s="128"/>
      <c r="C18" s="129"/>
      <c r="D18" s="115">
        <v>101</v>
      </c>
      <c r="E18" s="116" t="s">
        <v>34</v>
      </c>
      <c r="F18" s="117" t="s">
        <v>49</v>
      </c>
      <c r="G18" s="118">
        <v>200</v>
      </c>
      <c r="H18" s="166">
        <v>6.83</v>
      </c>
      <c r="I18" s="130">
        <v>0.8</v>
      </c>
      <c r="J18" s="55">
        <v>0</v>
      </c>
      <c r="K18" s="56">
        <v>24.6</v>
      </c>
      <c r="L18" s="131">
        <v>101.2</v>
      </c>
      <c r="M18" s="54">
        <v>0</v>
      </c>
      <c r="N18" s="130">
        <v>0.04</v>
      </c>
      <c r="O18" s="55">
        <v>140</v>
      </c>
      <c r="P18" s="55">
        <v>100</v>
      </c>
      <c r="Q18" s="56">
        <v>0</v>
      </c>
      <c r="R18" s="54">
        <v>21.6</v>
      </c>
      <c r="S18" s="55">
        <v>3.4</v>
      </c>
      <c r="T18" s="55">
        <v>29.25</v>
      </c>
      <c r="U18" s="55">
        <v>1.26</v>
      </c>
      <c r="V18" s="55">
        <v>8.68</v>
      </c>
      <c r="W18" s="55">
        <v>0</v>
      </c>
      <c r="X18" s="55">
        <v>0</v>
      </c>
      <c r="Y18" s="56">
        <v>0</v>
      </c>
    </row>
    <row r="19" spans="2:25" s="20" customFormat="1" ht="15.75" x14ac:dyDescent="0.25">
      <c r="B19" s="128"/>
      <c r="C19" s="129"/>
      <c r="D19" s="73">
        <v>119</v>
      </c>
      <c r="E19" s="48" t="s">
        <v>50</v>
      </c>
      <c r="F19" s="74" t="s">
        <v>50</v>
      </c>
      <c r="G19" s="37">
        <v>30</v>
      </c>
      <c r="H19" s="167">
        <v>1.32</v>
      </c>
      <c r="I19" s="111">
        <v>2.13</v>
      </c>
      <c r="J19" s="76">
        <v>0.21</v>
      </c>
      <c r="K19" s="112">
        <v>13.26</v>
      </c>
      <c r="L19" s="132">
        <v>72</v>
      </c>
      <c r="M19" s="75">
        <v>0.03</v>
      </c>
      <c r="N19" s="111">
        <v>0.01</v>
      </c>
      <c r="O19" s="76">
        <v>0</v>
      </c>
      <c r="P19" s="76">
        <v>0</v>
      </c>
      <c r="Q19" s="58">
        <v>0</v>
      </c>
      <c r="R19" s="75">
        <v>11.1</v>
      </c>
      <c r="S19" s="76">
        <v>65.400000000000006</v>
      </c>
      <c r="T19" s="76">
        <v>19.5</v>
      </c>
      <c r="U19" s="76">
        <v>0.84</v>
      </c>
      <c r="V19" s="76">
        <v>27.9</v>
      </c>
      <c r="W19" s="76">
        <v>1E-3</v>
      </c>
      <c r="X19" s="76">
        <v>2E-3</v>
      </c>
      <c r="Y19" s="58">
        <v>0</v>
      </c>
    </row>
    <row r="20" spans="2:25" s="20" customFormat="1" ht="15.75" x14ac:dyDescent="0.25">
      <c r="B20" s="128"/>
      <c r="C20" s="129"/>
      <c r="D20" s="73">
        <v>120</v>
      </c>
      <c r="E20" s="48" t="s">
        <v>39</v>
      </c>
      <c r="F20" s="74" t="s">
        <v>39</v>
      </c>
      <c r="G20" s="37">
        <v>20</v>
      </c>
      <c r="H20" s="167">
        <v>1</v>
      </c>
      <c r="I20" s="111">
        <v>1.1399999999999999</v>
      </c>
      <c r="J20" s="76">
        <v>0.22</v>
      </c>
      <c r="K20" s="112">
        <v>7.44</v>
      </c>
      <c r="L20" s="132">
        <v>36.26</v>
      </c>
      <c r="M20" s="75">
        <v>0.02</v>
      </c>
      <c r="N20" s="111">
        <v>2.4E-2</v>
      </c>
      <c r="O20" s="76">
        <v>0.08</v>
      </c>
      <c r="P20" s="76">
        <v>0</v>
      </c>
      <c r="Q20" s="58">
        <v>0</v>
      </c>
      <c r="R20" s="75">
        <v>6.8</v>
      </c>
      <c r="S20" s="76">
        <v>24</v>
      </c>
      <c r="T20" s="76">
        <v>8.1999999999999993</v>
      </c>
      <c r="U20" s="76">
        <v>0.46</v>
      </c>
      <c r="V20" s="76">
        <v>73.5</v>
      </c>
      <c r="W20" s="76">
        <v>2E-3</v>
      </c>
      <c r="X20" s="76">
        <v>2E-3</v>
      </c>
      <c r="Y20" s="58">
        <v>1.2E-2</v>
      </c>
    </row>
    <row r="21" spans="2:25" s="59" customFormat="1" ht="15.75" x14ac:dyDescent="0.25">
      <c r="B21" s="113"/>
      <c r="C21" s="114"/>
      <c r="D21" s="79"/>
      <c r="E21" s="89"/>
      <c r="F21" s="81" t="s">
        <v>40</v>
      </c>
      <c r="G21" s="83">
        <f>SUM(G14:G20)</f>
        <v>790</v>
      </c>
      <c r="H21" s="168">
        <f>SUM(H14:H20)</f>
        <v>66.059999999999988</v>
      </c>
      <c r="I21" s="79">
        <f t="shared" ref="I21:Y21" si="1">SUM(I14:I20)</f>
        <v>28.1</v>
      </c>
      <c r="J21" s="89">
        <f t="shared" si="1"/>
        <v>24.189999999999998</v>
      </c>
      <c r="K21" s="89">
        <f t="shared" si="1"/>
        <v>105.79</v>
      </c>
      <c r="L21" s="133">
        <f t="shared" si="1"/>
        <v>766.34</v>
      </c>
      <c r="M21" s="134">
        <f t="shared" si="1"/>
        <v>0.28000000000000003</v>
      </c>
      <c r="N21" s="135">
        <f t="shared" si="1"/>
        <v>0.31400000000000006</v>
      </c>
      <c r="O21" s="135">
        <f t="shared" si="1"/>
        <v>156.34</v>
      </c>
      <c r="P21" s="135">
        <f t="shared" si="1"/>
        <v>348.9</v>
      </c>
      <c r="Q21" s="136">
        <f t="shared" si="1"/>
        <v>0.09</v>
      </c>
      <c r="R21" s="134">
        <f t="shared" si="1"/>
        <v>99.7</v>
      </c>
      <c r="S21" s="135">
        <f t="shared" si="1"/>
        <v>418.56999999999994</v>
      </c>
      <c r="T21" s="135">
        <f t="shared" si="1"/>
        <v>136.76999999999998</v>
      </c>
      <c r="U21" s="135">
        <f t="shared" si="1"/>
        <v>6.71</v>
      </c>
      <c r="V21" s="135">
        <f t="shared" si="1"/>
        <v>957.57999999999993</v>
      </c>
      <c r="W21" s="135">
        <f t="shared" si="1"/>
        <v>1.7169999999999998E-2</v>
      </c>
      <c r="X21" s="135">
        <f t="shared" si="1"/>
        <v>1.3690000000000001E-2</v>
      </c>
      <c r="Y21" s="136">
        <f t="shared" si="1"/>
        <v>0.129</v>
      </c>
    </row>
    <row r="22" spans="2:25" s="59" customFormat="1" ht="16.5" thickBot="1" x14ac:dyDescent="0.3">
      <c r="B22" s="137"/>
      <c r="C22" s="138"/>
      <c r="D22" s="139"/>
      <c r="E22" s="140"/>
      <c r="F22" s="141" t="s">
        <v>41</v>
      </c>
      <c r="G22" s="142"/>
      <c r="H22" s="140"/>
      <c r="I22" s="143"/>
      <c r="J22" s="92"/>
      <c r="K22" s="144"/>
      <c r="L22" s="145">
        <f>L21/23.5</f>
        <v>32.610212765957449</v>
      </c>
      <c r="M22" s="91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2"/>
      <c r="Y22" s="93"/>
    </row>
    <row r="23" spans="2:25" x14ac:dyDescent="0.25">
      <c r="B23" s="146"/>
      <c r="C23" s="146"/>
      <c r="D23" s="147"/>
      <c r="E23" s="147"/>
      <c r="F23" s="148"/>
      <c r="G23" s="148"/>
      <c r="H23" s="148"/>
      <c r="I23" s="149"/>
      <c r="J23" s="150"/>
      <c r="K23" s="148"/>
      <c r="L23" s="151"/>
      <c r="M23" s="148"/>
      <c r="N23" s="148"/>
      <c r="O23" s="148"/>
      <c r="P23" s="152"/>
      <c r="Q23" s="152"/>
      <c r="R23" s="152"/>
      <c r="S23" s="152"/>
      <c r="T23" s="152"/>
    </row>
    <row r="24" spans="2:25" x14ac:dyDescent="0.25">
      <c r="M24" s="154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2022-09-18T14:14:08Z</dcterms:created>
  <dcterms:modified xsi:type="dcterms:W3CDTF">2022-09-18T14:18:07Z</dcterms:modified>
</cp:coreProperties>
</file>