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2" i="1" l="1"/>
  <c r="H13" i="1"/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G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<sst xmlns="http://schemas.openxmlformats.org/spreadsheetml/2006/main" count="63" uniqueCount="56">
  <si>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</si>
  <si>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</si>
  <si>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</si>
  <si>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</si>
  <si>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</si>
  <si>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</si>
  <si>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</si>
  <si>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</si>
  <si>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</si>
  <si>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</si>
  <si>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</si>
  <si>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</si>
  <si>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</si>
  <si>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</si>
  <si>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</si>
  <si>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</si>
  <si>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</si>
  <si>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</si>
  <si>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</si>
  <si>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</si>
  <si>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</si>
  <si>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</si>
  <si>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</si>
  <si>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</si>
  <si>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</si>
  <si>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</si>
  <si>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</si>
  <si>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</si>
  <si>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</si>
  <si>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шоколадным соусом (2 шт)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</si>
  <si>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</si>
  <si>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</si>
  <si>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</si>
  <si>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</si>
  <si>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</si>
  <si>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</si>
  <si>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</si>
  <si>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</si>
  <si>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</si>
  <si>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</si>
  <si>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</si>
  <si>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</si>
  <si>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</si>
  <si>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</si>
  <si>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Фрукты в ассортименте (слива)</t>
  </si>
  <si>
    <t>1 блюдо</t>
  </si>
  <si>
    <t>Щи с мясом и сметаной</t>
  </si>
  <si>
    <t>2 блюдо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</si>
  <si>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</si>
  <si>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</si>
  <si>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</si>
  <si>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</si>
  <si>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>МБОУ "Яйская СОШ №2"</t>
  </si>
  <si>
    <t>03.10.2022.</t>
  </si>
  <si>
    <t>Коктейль молочный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</si>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</sst>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wrapText="1"/>
    </xf>
    <xf numFmtId="0" fontId="7" fillId="2" borderId="33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/>
    <xf numFmtId="164" fontId="9" fillId="0" borderId="34" xfId="0" applyNumberFormat="1" applyFont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/>
    <xf numFmtId="164" fontId="9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/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164" fontId="9" fillId="0" borderId="3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5" fillId="2" borderId="46" xfId="0" applyFont="1" applyFill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2" borderId="34" xfId="0" applyNumberFormat="1" applyFont="1" applyFill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2" borderId="33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tabSelected="1" zoomScale="71" zoomScaleNormal="71" workbookViewId="0">
      <selection activeCell="G29" sqref="G29"/>
    </sheetView>
  </sheetViews>
  <sheetFormatPr defaultRowHeight="15" x14ac:dyDescent="0.25"/>
  <cols>
    <col min="2" max="3" width="19.85546875" customWidth="1"/>
    <col min="4" max="4" width="19.85546875" style="122" customWidth="1"/>
    <col min="5" max="5" width="21.140625" customWidth="1"/>
    <col min="6" max="6" width="55.7109375" customWidth="1"/>
    <col min="7" max="7" width="15.7109375" customWidth="1"/>
    <col min="8" max="8" width="20.85546875" bestFit="1" customWidth="1"/>
    <col min="10" max="10" width="11.28515625" customWidth="1"/>
    <col min="11" max="11" width="18.5703125" customWidth="1"/>
    <col min="12" max="12" width="25.710937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23" t="s">
        <v>52</v>
      </c>
      <c r="C2" s="124"/>
      <c r="D2" s="124"/>
      <c r="E2" s="124"/>
      <c r="F2" s="124"/>
      <c r="G2" s="1" t="s">
        <v>0</v>
      </c>
      <c r="H2" s="125" t="s">
        <v>53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ht="16.5" thickBot="1" x14ac:dyDescent="0.3">
      <c r="B4" s="8" t="s">
        <v>1</v>
      </c>
      <c r="C4" s="8"/>
      <c r="D4" s="9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4" t="s">
        <v>9</v>
      </c>
      <c r="N4" s="15"/>
      <c r="O4" s="16"/>
      <c r="P4" s="16"/>
      <c r="Q4" s="17"/>
      <c r="R4" s="18" t="s">
        <v>10</v>
      </c>
      <c r="S4" s="19"/>
      <c r="T4" s="19"/>
      <c r="U4" s="19"/>
      <c r="V4" s="19"/>
      <c r="W4" s="19"/>
      <c r="X4" s="19"/>
      <c r="Y4" s="20"/>
    </row>
    <row r="5" spans="2:25" ht="46.5" thickBot="1" x14ac:dyDescent="0.3">
      <c r="B5" s="21"/>
      <c r="C5" s="22"/>
      <c r="D5" s="21"/>
      <c r="E5" s="21"/>
      <c r="F5" s="21"/>
      <c r="G5" s="21"/>
      <c r="H5" s="21"/>
      <c r="I5" s="23" t="s">
        <v>11</v>
      </c>
      <c r="J5" s="24" t="s">
        <v>12</v>
      </c>
      <c r="K5" s="25" t="s">
        <v>13</v>
      </c>
      <c r="L5" s="26"/>
      <c r="M5" s="27" t="s">
        <v>14</v>
      </c>
      <c r="N5" s="27" t="s">
        <v>15</v>
      </c>
      <c r="O5" s="27" t="s">
        <v>16</v>
      </c>
      <c r="P5" s="28" t="s">
        <v>17</v>
      </c>
      <c r="Q5" s="27" t="s">
        <v>18</v>
      </c>
      <c r="R5" s="27" t="s">
        <v>19</v>
      </c>
      <c r="S5" s="27" t="s">
        <v>20</v>
      </c>
      <c r="T5" s="27" t="s">
        <v>21</v>
      </c>
      <c r="U5" s="27" t="s">
        <v>22</v>
      </c>
      <c r="V5" s="27" t="s">
        <v>23</v>
      </c>
      <c r="W5" s="27" t="s">
        <v>24</v>
      </c>
      <c r="X5" s="27" t="s">
        <v>25</v>
      </c>
      <c r="Y5" s="24" t="s">
        <v>26</v>
      </c>
    </row>
    <row r="6" spans="2:25" ht="15.75" x14ac:dyDescent="0.25">
      <c r="B6" s="29" t="s">
        <v>27</v>
      </c>
      <c r="C6" s="30"/>
      <c r="D6" s="31">
        <v>300</v>
      </c>
      <c r="E6" s="32" t="s">
        <v>28</v>
      </c>
      <c r="F6" s="33" t="s">
        <v>29</v>
      </c>
      <c r="G6" s="32">
        <v>90</v>
      </c>
      <c r="H6" s="126">
        <v>18.2</v>
      </c>
      <c r="I6" s="34">
        <v>4.92</v>
      </c>
      <c r="J6" s="35">
        <v>8.8000000000000007</v>
      </c>
      <c r="K6" s="36">
        <v>31.75</v>
      </c>
      <c r="L6" s="37">
        <v>233.11</v>
      </c>
      <c r="M6" s="38">
        <v>0.08</v>
      </c>
      <c r="N6" s="39">
        <v>7.0000000000000007E-2</v>
      </c>
      <c r="O6" s="40">
        <v>0.03</v>
      </c>
      <c r="P6" s="40">
        <v>30</v>
      </c>
      <c r="Q6" s="41">
        <v>0.12</v>
      </c>
      <c r="R6" s="42">
        <v>31.14</v>
      </c>
      <c r="S6" s="43">
        <v>72.61</v>
      </c>
      <c r="T6" s="43">
        <v>26.7</v>
      </c>
      <c r="U6" s="43">
        <v>1.37</v>
      </c>
      <c r="V6" s="43">
        <v>90.09</v>
      </c>
      <c r="W6" s="43">
        <v>0</v>
      </c>
      <c r="X6" s="43">
        <v>8.0000000000000002E-3</v>
      </c>
      <c r="Y6" s="44">
        <v>0.01</v>
      </c>
    </row>
    <row r="7" spans="2:25" ht="15.75" x14ac:dyDescent="0.25">
      <c r="B7" s="29"/>
      <c r="C7" s="45"/>
      <c r="D7" s="46">
        <v>56</v>
      </c>
      <c r="E7" s="47" t="s">
        <v>30</v>
      </c>
      <c r="F7" s="48" t="s">
        <v>31</v>
      </c>
      <c r="G7" s="49">
        <v>205</v>
      </c>
      <c r="H7" s="127">
        <v>20.14</v>
      </c>
      <c r="I7" s="50">
        <v>6.31</v>
      </c>
      <c r="J7" s="51">
        <v>7.15</v>
      </c>
      <c r="K7" s="52">
        <v>31.59</v>
      </c>
      <c r="L7" s="53">
        <v>215.25</v>
      </c>
      <c r="M7" s="38">
        <v>0.06</v>
      </c>
      <c r="N7" s="39">
        <v>2.3E-2</v>
      </c>
      <c r="O7" s="40">
        <v>0.88</v>
      </c>
      <c r="P7" s="40">
        <v>32.4</v>
      </c>
      <c r="Q7" s="54">
        <v>0.1</v>
      </c>
      <c r="R7" s="38">
        <v>184.17</v>
      </c>
      <c r="S7" s="40">
        <v>173.51</v>
      </c>
      <c r="T7" s="40">
        <v>31.67</v>
      </c>
      <c r="U7" s="40">
        <v>0.41</v>
      </c>
      <c r="V7" s="40">
        <v>228.17</v>
      </c>
      <c r="W7" s="40">
        <v>1.4E-2</v>
      </c>
      <c r="X7" s="40">
        <v>6.0000000000000001E-3</v>
      </c>
      <c r="Y7" s="41">
        <v>0.04</v>
      </c>
    </row>
    <row r="8" spans="2:25" ht="15.75" x14ac:dyDescent="0.25">
      <c r="B8" s="29"/>
      <c r="C8" s="45"/>
      <c r="D8" s="55">
        <v>113</v>
      </c>
      <c r="E8" s="45" t="s">
        <v>32</v>
      </c>
      <c r="F8" s="56" t="s">
        <v>33</v>
      </c>
      <c r="G8" s="45">
        <v>200</v>
      </c>
      <c r="H8" s="128">
        <v>2.85</v>
      </c>
      <c r="I8" s="38">
        <v>0.2</v>
      </c>
      <c r="J8" s="40">
        <v>0</v>
      </c>
      <c r="K8" s="41">
        <v>11</v>
      </c>
      <c r="L8" s="57">
        <v>45.6</v>
      </c>
      <c r="M8" s="38">
        <v>0</v>
      </c>
      <c r="N8" s="39">
        <v>0</v>
      </c>
      <c r="O8" s="40">
        <v>2.6</v>
      </c>
      <c r="P8" s="40">
        <v>0</v>
      </c>
      <c r="Q8" s="41">
        <v>0</v>
      </c>
      <c r="R8" s="38">
        <v>15.64</v>
      </c>
      <c r="S8" s="40">
        <v>8.8000000000000007</v>
      </c>
      <c r="T8" s="40">
        <v>4.72</v>
      </c>
      <c r="U8" s="40">
        <v>0.8</v>
      </c>
      <c r="V8" s="40">
        <v>15.34</v>
      </c>
      <c r="W8" s="40">
        <v>0</v>
      </c>
      <c r="X8" s="40">
        <v>0</v>
      </c>
      <c r="Y8" s="41">
        <v>0</v>
      </c>
    </row>
    <row r="9" spans="2:25" ht="15.75" x14ac:dyDescent="0.25">
      <c r="B9" s="29"/>
      <c r="C9" s="45"/>
      <c r="D9" s="58">
        <v>121</v>
      </c>
      <c r="E9" s="46" t="s">
        <v>34</v>
      </c>
      <c r="F9" s="59" t="s">
        <v>35</v>
      </c>
      <c r="G9" s="60">
        <v>25</v>
      </c>
      <c r="H9" s="129">
        <v>1</v>
      </c>
      <c r="I9" s="61">
        <v>1.8</v>
      </c>
      <c r="J9" s="51">
        <v>0.68</v>
      </c>
      <c r="K9" s="62">
        <v>12.28</v>
      </c>
      <c r="L9" s="63">
        <v>63.05</v>
      </c>
      <c r="M9" s="50">
        <v>0.03</v>
      </c>
      <c r="N9" s="61">
        <v>8.0000000000000002E-3</v>
      </c>
      <c r="O9" s="51">
        <v>0</v>
      </c>
      <c r="P9" s="51">
        <v>0</v>
      </c>
      <c r="Q9" s="52">
        <v>0</v>
      </c>
      <c r="R9" s="50">
        <v>6.25</v>
      </c>
      <c r="S9" s="51">
        <v>20.5</v>
      </c>
      <c r="T9" s="51">
        <v>8.25</v>
      </c>
      <c r="U9" s="51">
        <v>0.38</v>
      </c>
      <c r="V9" s="51">
        <v>23</v>
      </c>
      <c r="W9" s="51">
        <v>0</v>
      </c>
      <c r="X9" s="51">
        <v>0</v>
      </c>
      <c r="Y9" s="52">
        <v>0</v>
      </c>
    </row>
    <row r="10" spans="2:25" ht="15.75" x14ac:dyDescent="0.25">
      <c r="B10" s="29"/>
      <c r="C10" s="45"/>
      <c r="D10" s="64">
        <v>120</v>
      </c>
      <c r="E10" s="47" t="s">
        <v>36</v>
      </c>
      <c r="F10" s="65" t="s">
        <v>37</v>
      </c>
      <c r="G10" s="47">
        <v>20</v>
      </c>
      <c r="H10" s="127">
        <v>1</v>
      </c>
      <c r="I10" s="50">
        <v>1.1399999999999999</v>
      </c>
      <c r="J10" s="51">
        <v>0.22</v>
      </c>
      <c r="K10" s="52">
        <v>7.44</v>
      </c>
      <c r="L10" s="66">
        <v>36.26</v>
      </c>
      <c r="M10" s="50">
        <v>0.02</v>
      </c>
      <c r="N10" s="61">
        <v>2.4E-2</v>
      </c>
      <c r="O10" s="51">
        <v>0.08</v>
      </c>
      <c r="P10" s="51">
        <v>0</v>
      </c>
      <c r="Q10" s="52">
        <v>0</v>
      </c>
      <c r="R10" s="50">
        <v>6.8</v>
      </c>
      <c r="S10" s="51">
        <v>24</v>
      </c>
      <c r="T10" s="51">
        <v>8.1999999999999993</v>
      </c>
      <c r="U10" s="51">
        <v>0.46</v>
      </c>
      <c r="V10" s="51">
        <v>73.5</v>
      </c>
      <c r="W10" s="51">
        <v>2E-3</v>
      </c>
      <c r="X10" s="51">
        <v>2E-3</v>
      </c>
      <c r="Y10" s="52">
        <v>1.2E-2</v>
      </c>
    </row>
    <row r="11" spans="2:25" ht="15.75" x14ac:dyDescent="0.25">
      <c r="B11" s="29"/>
      <c r="C11" s="45"/>
      <c r="D11" s="64"/>
      <c r="E11" s="47" t="s">
        <v>39</v>
      </c>
      <c r="F11" s="65" t="s">
        <v>54</v>
      </c>
      <c r="G11" s="47">
        <v>200</v>
      </c>
      <c r="H11" s="127">
        <v>39</v>
      </c>
      <c r="I11" s="50">
        <v>1.5</v>
      </c>
      <c r="J11" s="51">
        <v>0</v>
      </c>
      <c r="K11" s="52">
        <v>31.25</v>
      </c>
      <c r="L11" s="66">
        <v>131</v>
      </c>
      <c r="M11" s="50"/>
      <c r="N11" s="61"/>
      <c r="O11" s="51"/>
      <c r="P11" s="51"/>
      <c r="Q11" s="52"/>
      <c r="R11" s="50"/>
      <c r="S11" s="51"/>
      <c r="T11" s="51"/>
      <c r="U11" s="51"/>
      <c r="V11" s="51"/>
      <c r="W11" s="51"/>
      <c r="X11" s="51"/>
      <c r="Y11" s="52"/>
    </row>
    <row r="12" spans="2:25" ht="15.75" x14ac:dyDescent="0.25">
      <c r="B12" s="29"/>
      <c r="C12" s="45"/>
      <c r="D12" s="64" t="s">
        <v>38</v>
      </c>
      <c r="E12" s="47" t="s">
        <v>39</v>
      </c>
      <c r="F12" s="65" t="s">
        <v>40</v>
      </c>
      <c r="G12" s="47">
        <v>250</v>
      </c>
      <c r="H12" s="127">
        <v>20</v>
      </c>
      <c r="I12" s="50">
        <v>1.5</v>
      </c>
      <c r="J12" s="51">
        <v>0</v>
      </c>
      <c r="K12" s="52">
        <v>31.25</v>
      </c>
      <c r="L12" s="66">
        <v>131</v>
      </c>
      <c r="M12" s="50"/>
      <c r="N12" s="61"/>
      <c r="O12" s="51"/>
      <c r="P12" s="51"/>
      <c r="Q12" s="52"/>
      <c r="R12" s="50"/>
      <c r="S12" s="51"/>
      <c r="T12" s="51"/>
      <c r="U12" s="51"/>
      <c r="V12" s="51"/>
      <c r="W12" s="51"/>
      <c r="X12" s="51"/>
      <c r="Y12" s="52"/>
    </row>
    <row r="13" spans="2:25" ht="15.75" x14ac:dyDescent="0.25">
      <c r="B13" s="29"/>
      <c r="C13" s="45"/>
      <c r="D13" s="64"/>
      <c r="E13" s="47"/>
      <c r="F13" s="67" t="s">
        <v>41</v>
      </c>
      <c r="G13" s="68">
        <f>SUM(G6:G11)</f>
        <v>740</v>
      </c>
      <c r="H13" s="130">
        <f>SUM(H6:H12)</f>
        <v>102.19</v>
      </c>
      <c r="I13" s="69">
        <f t="shared" ref="I13:J13" si="0">I6+I7+I8+I9+I10+I11</f>
        <v>15.870000000000001</v>
      </c>
      <c r="J13" s="70">
        <f t="shared" si="0"/>
        <v>16.850000000000001</v>
      </c>
      <c r="K13" s="71">
        <f>K6+K7+K8+K9+K10+K11</f>
        <v>125.31</v>
      </c>
      <c r="L13" s="72">
        <f>L6+L7+L8+L9+L10+L11</f>
        <v>724.27</v>
      </c>
      <c r="M13" s="69">
        <f t="shared" ref="M13:Y13" si="1">M6+M7+M8+M9+M10+M11</f>
        <v>0.19</v>
      </c>
      <c r="N13" s="70">
        <f t="shared" si="1"/>
        <v>0.125</v>
      </c>
      <c r="O13" s="70">
        <f t="shared" si="1"/>
        <v>3.5900000000000003</v>
      </c>
      <c r="P13" s="70">
        <f t="shared" si="1"/>
        <v>62.4</v>
      </c>
      <c r="Q13" s="71">
        <f t="shared" si="1"/>
        <v>0.22</v>
      </c>
      <c r="R13" s="69">
        <f t="shared" si="1"/>
        <v>244</v>
      </c>
      <c r="S13" s="70">
        <f t="shared" si="1"/>
        <v>299.42</v>
      </c>
      <c r="T13" s="70">
        <f t="shared" si="1"/>
        <v>79.540000000000006</v>
      </c>
      <c r="U13" s="70">
        <f t="shared" si="1"/>
        <v>3.42</v>
      </c>
      <c r="V13" s="70">
        <f t="shared" si="1"/>
        <v>430.09999999999997</v>
      </c>
      <c r="W13" s="70">
        <f t="shared" si="1"/>
        <v>1.6E-2</v>
      </c>
      <c r="X13" s="70">
        <f t="shared" si="1"/>
        <v>1.6E-2</v>
      </c>
      <c r="Y13" s="71">
        <f t="shared" si="1"/>
        <v>6.2E-2</v>
      </c>
    </row>
    <row r="14" spans="2:25" ht="16.5" thickBot="1" x14ac:dyDescent="0.3">
      <c r="B14" s="29"/>
      <c r="C14" s="73"/>
      <c r="D14" s="64"/>
      <c r="E14" s="47"/>
      <c r="F14" s="67" t="s">
        <v>42</v>
      </c>
      <c r="G14" s="47"/>
      <c r="H14" s="46"/>
      <c r="I14" s="74"/>
      <c r="J14" s="75"/>
      <c r="K14" s="76"/>
      <c r="L14" s="77">
        <f>L13/23.5</f>
        <v>30.82</v>
      </c>
      <c r="M14" s="74"/>
      <c r="N14" s="78"/>
      <c r="O14" s="79"/>
      <c r="P14" s="79"/>
      <c r="Q14" s="80"/>
      <c r="R14" s="81"/>
      <c r="S14" s="79"/>
      <c r="T14" s="79"/>
      <c r="U14" s="79"/>
      <c r="V14" s="79"/>
      <c r="W14" s="79"/>
      <c r="X14" s="79"/>
      <c r="Y14" s="80"/>
    </row>
    <row r="15" spans="2:25" ht="15.75" x14ac:dyDescent="0.25">
      <c r="B15" s="82" t="s">
        <v>43</v>
      </c>
      <c r="C15" s="30"/>
      <c r="D15" s="83">
        <v>27</v>
      </c>
      <c r="E15" s="84" t="s">
        <v>28</v>
      </c>
      <c r="F15" s="85" t="s">
        <v>44</v>
      </c>
      <c r="G15" s="86">
        <v>100</v>
      </c>
      <c r="H15" s="131">
        <v>11.5</v>
      </c>
      <c r="I15" s="87">
        <v>0.8</v>
      </c>
      <c r="J15" s="43">
        <v>0.3</v>
      </c>
      <c r="K15" s="88">
        <v>9.6</v>
      </c>
      <c r="L15" s="89">
        <v>49</v>
      </c>
      <c r="M15" s="42">
        <v>0.06</v>
      </c>
      <c r="N15" s="87">
        <v>0.04</v>
      </c>
      <c r="O15" s="43">
        <v>10</v>
      </c>
      <c r="P15" s="43">
        <v>20</v>
      </c>
      <c r="Q15" s="44">
        <v>0</v>
      </c>
      <c r="R15" s="42">
        <v>20</v>
      </c>
      <c r="S15" s="43">
        <v>20</v>
      </c>
      <c r="T15" s="43">
        <v>9</v>
      </c>
      <c r="U15" s="43">
        <v>0.5</v>
      </c>
      <c r="V15" s="43">
        <v>214</v>
      </c>
      <c r="W15" s="43">
        <v>4.0000000000000001E-3</v>
      </c>
      <c r="X15" s="43">
        <v>1E-4</v>
      </c>
      <c r="Y15" s="90">
        <v>0</v>
      </c>
    </row>
    <row r="16" spans="2:25" ht="15.75" x14ac:dyDescent="0.25">
      <c r="B16" s="29"/>
      <c r="C16" s="45"/>
      <c r="D16" s="55">
        <v>30</v>
      </c>
      <c r="E16" s="45" t="s">
        <v>45</v>
      </c>
      <c r="F16" s="91" t="s">
        <v>46</v>
      </c>
      <c r="G16" s="45">
        <v>200</v>
      </c>
      <c r="H16" s="128">
        <v>13.39</v>
      </c>
      <c r="I16" s="38">
        <v>6</v>
      </c>
      <c r="J16" s="40">
        <v>6.28</v>
      </c>
      <c r="K16" s="41">
        <v>7.12</v>
      </c>
      <c r="L16" s="92">
        <v>109.74</v>
      </c>
      <c r="M16" s="38">
        <v>0.06</v>
      </c>
      <c r="N16" s="39">
        <v>0.08</v>
      </c>
      <c r="O16" s="40">
        <v>9.92</v>
      </c>
      <c r="P16" s="40">
        <v>121</v>
      </c>
      <c r="Q16" s="41">
        <v>8.0000000000000002E-3</v>
      </c>
      <c r="R16" s="38">
        <v>37.1</v>
      </c>
      <c r="S16" s="40">
        <v>79.599999999999994</v>
      </c>
      <c r="T16" s="40">
        <v>21.2</v>
      </c>
      <c r="U16" s="40">
        <v>1.2</v>
      </c>
      <c r="V16" s="40">
        <v>329.8</v>
      </c>
      <c r="W16" s="40">
        <v>6.0000000000000001E-3</v>
      </c>
      <c r="X16" s="40">
        <v>0</v>
      </c>
      <c r="Y16" s="41">
        <v>3.2000000000000001E-2</v>
      </c>
    </row>
    <row r="17" spans="2:25" ht="15.75" x14ac:dyDescent="0.25">
      <c r="B17" s="93"/>
      <c r="C17" s="94"/>
      <c r="D17" s="55">
        <v>303</v>
      </c>
      <c r="E17" s="45" t="s">
        <v>47</v>
      </c>
      <c r="F17" s="95" t="s">
        <v>48</v>
      </c>
      <c r="G17" s="96">
        <v>250</v>
      </c>
      <c r="H17" s="132">
        <v>39.04</v>
      </c>
      <c r="I17" s="38">
        <v>24.03</v>
      </c>
      <c r="J17" s="40">
        <v>28.43</v>
      </c>
      <c r="K17" s="41">
        <v>37.93</v>
      </c>
      <c r="L17" s="92">
        <v>494.25</v>
      </c>
      <c r="M17" s="38">
        <v>0.14000000000000001</v>
      </c>
      <c r="N17" s="39">
        <v>0.18</v>
      </c>
      <c r="O17" s="40">
        <v>2.5499999999999998</v>
      </c>
      <c r="P17" s="40">
        <v>170</v>
      </c>
      <c r="Q17" s="41">
        <v>0</v>
      </c>
      <c r="R17" s="38">
        <v>36.32</v>
      </c>
      <c r="S17" s="40">
        <v>313.52</v>
      </c>
      <c r="T17" s="40">
        <v>177</v>
      </c>
      <c r="U17" s="40">
        <v>3.84</v>
      </c>
      <c r="V17" s="40">
        <v>552.37</v>
      </c>
      <c r="W17" s="40">
        <v>8.0000000000000002E-3</v>
      </c>
      <c r="X17" s="40">
        <v>1E-3</v>
      </c>
      <c r="Y17" s="41">
        <v>6.0000000000000001E-3</v>
      </c>
    </row>
    <row r="18" spans="2:25" ht="15.75" x14ac:dyDescent="0.25">
      <c r="B18" s="93"/>
      <c r="C18" s="94"/>
      <c r="D18" s="55">
        <v>98</v>
      </c>
      <c r="E18" s="45" t="s">
        <v>39</v>
      </c>
      <c r="F18" s="91" t="s">
        <v>49</v>
      </c>
      <c r="G18" s="45">
        <v>200</v>
      </c>
      <c r="H18" s="128">
        <v>4.07</v>
      </c>
      <c r="I18" s="38">
        <v>0.4</v>
      </c>
      <c r="J18" s="40">
        <v>0</v>
      </c>
      <c r="K18" s="41">
        <v>27</v>
      </c>
      <c r="L18" s="92">
        <v>110</v>
      </c>
      <c r="M18" s="38">
        <v>0</v>
      </c>
      <c r="N18" s="39">
        <v>0</v>
      </c>
      <c r="O18" s="40">
        <v>1.4</v>
      </c>
      <c r="P18" s="40">
        <v>0</v>
      </c>
      <c r="Q18" s="41">
        <v>0</v>
      </c>
      <c r="R18" s="38">
        <v>12.8</v>
      </c>
      <c r="S18" s="40">
        <v>2.2000000000000002</v>
      </c>
      <c r="T18" s="40">
        <v>1.8</v>
      </c>
      <c r="U18" s="40">
        <v>0.5</v>
      </c>
      <c r="V18" s="40">
        <v>0.6</v>
      </c>
      <c r="W18" s="40">
        <v>0</v>
      </c>
      <c r="X18" s="40">
        <v>0</v>
      </c>
      <c r="Y18" s="41">
        <v>0</v>
      </c>
    </row>
    <row r="19" spans="2:25" ht="15.75" x14ac:dyDescent="0.25">
      <c r="B19" s="93"/>
      <c r="C19" s="94"/>
      <c r="D19" s="97">
        <v>119</v>
      </c>
      <c r="E19" s="45" t="s">
        <v>34</v>
      </c>
      <c r="F19" s="91" t="s">
        <v>50</v>
      </c>
      <c r="G19" s="45">
        <v>30</v>
      </c>
      <c r="H19" s="128">
        <v>1.32</v>
      </c>
      <c r="I19" s="38">
        <v>2.13</v>
      </c>
      <c r="J19" s="40">
        <v>0.21</v>
      </c>
      <c r="K19" s="41">
        <v>13.26</v>
      </c>
      <c r="L19" s="92">
        <v>72</v>
      </c>
      <c r="M19" s="50">
        <v>0.03</v>
      </c>
      <c r="N19" s="61">
        <v>0.01</v>
      </c>
      <c r="O19" s="51">
        <v>0</v>
      </c>
      <c r="P19" s="51">
        <v>0</v>
      </c>
      <c r="Q19" s="52">
        <v>0</v>
      </c>
      <c r="R19" s="50">
        <v>11.1</v>
      </c>
      <c r="S19" s="51">
        <v>65.400000000000006</v>
      </c>
      <c r="T19" s="51">
        <v>19.5</v>
      </c>
      <c r="U19" s="51">
        <v>0.84</v>
      </c>
      <c r="V19" s="51">
        <v>27.9</v>
      </c>
      <c r="W19" s="51">
        <v>1E-3</v>
      </c>
      <c r="X19" s="51">
        <v>2E-3</v>
      </c>
      <c r="Y19" s="52">
        <v>0</v>
      </c>
    </row>
    <row r="20" spans="2:25" ht="15.75" x14ac:dyDescent="0.25">
      <c r="B20" s="93"/>
      <c r="C20" s="94"/>
      <c r="D20" s="55">
        <v>120</v>
      </c>
      <c r="E20" s="45" t="s">
        <v>36</v>
      </c>
      <c r="F20" s="91" t="s">
        <v>51</v>
      </c>
      <c r="G20" s="45">
        <v>20</v>
      </c>
      <c r="H20" s="128">
        <v>1</v>
      </c>
      <c r="I20" s="38">
        <v>1.1399999999999999</v>
      </c>
      <c r="J20" s="40">
        <v>0.22</v>
      </c>
      <c r="K20" s="41">
        <v>7.44</v>
      </c>
      <c r="L20" s="92">
        <v>36.26</v>
      </c>
      <c r="M20" s="50">
        <v>0.02</v>
      </c>
      <c r="N20" s="61">
        <v>2.4E-2</v>
      </c>
      <c r="O20" s="51">
        <v>0.08</v>
      </c>
      <c r="P20" s="51">
        <v>0</v>
      </c>
      <c r="Q20" s="52">
        <v>0</v>
      </c>
      <c r="R20" s="50">
        <v>6.8</v>
      </c>
      <c r="S20" s="51">
        <v>24</v>
      </c>
      <c r="T20" s="51">
        <v>8.1999999999999993</v>
      </c>
      <c r="U20" s="51">
        <v>0.46</v>
      </c>
      <c r="V20" s="51">
        <v>73.5</v>
      </c>
      <c r="W20" s="51">
        <v>2E-3</v>
      </c>
      <c r="X20" s="51">
        <v>2E-3</v>
      </c>
      <c r="Y20" s="52">
        <v>1.2E-2</v>
      </c>
    </row>
    <row r="21" spans="2:25" ht="15.75" x14ac:dyDescent="0.25">
      <c r="B21" s="93"/>
      <c r="C21" s="94"/>
      <c r="D21" s="55"/>
      <c r="E21" s="45"/>
      <c r="F21" s="91" t="s">
        <v>55</v>
      </c>
      <c r="G21" s="45"/>
      <c r="H21" s="128">
        <v>50</v>
      </c>
      <c r="I21" s="38">
        <v>1.1399999999999999</v>
      </c>
      <c r="J21" s="40">
        <v>0.22</v>
      </c>
      <c r="K21" s="41">
        <v>7.44</v>
      </c>
      <c r="L21" s="92">
        <v>36.26</v>
      </c>
      <c r="M21" s="50">
        <v>0.02</v>
      </c>
      <c r="N21" s="61">
        <v>2.4E-2</v>
      </c>
      <c r="O21" s="51">
        <v>0.08</v>
      </c>
      <c r="P21" s="51">
        <v>0</v>
      </c>
      <c r="Q21" s="52">
        <v>0</v>
      </c>
      <c r="R21" s="50">
        <v>6.8</v>
      </c>
      <c r="S21" s="51">
        <v>24</v>
      </c>
      <c r="T21" s="51">
        <v>8.1999999999999993</v>
      </c>
      <c r="U21" s="51">
        <v>0.46</v>
      </c>
      <c r="V21" s="51">
        <v>73.5</v>
      </c>
      <c r="W21" s="51">
        <v>2E-3</v>
      </c>
      <c r="X21" s="51">
        <v>2E-3</v>
      </c>
      <c r="Y21" s="52">
        <v>1.2E-2</v>
      </c>
    </row>
    <row r="22" spans="2:25" ht="15.75" x14ac:dyDescent="0.25">
      <c r="B22" s="93"/>
      <c r="C22" s="94"/>
      <c r="D22" s="98"/>
      <c r="E22" s="94"/>
      <c r="F22" s="99" t="s">
        <v>41</v>
      </c>
      <c r="G22" s="100">
        <f>SUM(G15:G20)</f>
        <v>800</v>
      </c>
      <c r="H22" s="133">
        <f>SUM(H15:H21)</f>
        <v>120.32</v>
      </c>
      <c r="I22" s="101">
        <f>SUM(I15:I20)</f>
        <v>34.5</v>
      </c>
      <c r="J22" s="102">
        <f>SUM(J15:J20)</f>
        <v>35.44</v>
      </c>
      <c r="K22" s="103">
        <f>SUM(K15:K20)</f>
        <v>102.35000000000001</v>
      </c>
      <c r="L22" s="104">
        <f>SUM(L15:L20)</f>
        <v>871.25</v>
      </c>
      <c r="M22" s="101">
        <f t="shared" ref="M22:Y22" si="2">SUM(M15:M20)</f>
        <v>0.31000000000000005</v>
      </c>
      <c r="N22" s="102">
        <f t="shared" si="2"/>
        <v>0.33400000000000002</v>
      </c>
      <c r="O22" s="102">
        <f t="shared" si="2"/>
        <v>23.95</v>
      </c>
      <c r="P22" s="102">
        <f t="shared" si="2"/>
        <v>311</v>
      </c>
      <c r="Q22" s="103">
        <f t="shared" si="2"/>
        <v>8.0000000000000002E-3</v>
      </c>
      <c r="R22" s="101">
        <f t="shared" si="2"/>
        <v>124.11999999999999</v>
      </c>
      <c r="S22" s="102">
        <f t="shared" si="2"/>
        <v>504.72</v>
      </c>
      <c r="T22" s="102">
        <f t="shared" si="2"/>
        <v>236.7</v>
      </c>
      <c r="U22" s="102">
        <f t="shared" si="2"/>
        <v>7.34</v>
      </c>
      <c r="V22" s="102">
        <f t="shared" si="2"/>
        <v>1198.17</v>
      </c>
      <c r="W22" s="102">
        <f t="shared" si="2"/>
        <v>2.1000000000000005E-2</v>
      </c>
      <c r="X22" s="102">
        <f t="shared" si="2"/>
        <v>5.1000000000000004E-3</v>
      </c>
      <c r="Y22" s="103">
        <f t="shared" si="2"/>
        <v>0.05</v>
      </c>
    </row>
    <row r="23" spans="2:25" ht="16.5" thickBot="1" x14ac:dyDescent="0.3">
      <c r="B23" s="105"/>
      <c r="C23" s="106"/>
      <c r="D23" s="107"/>
      <c r="E23" s="106"/>
      <c r="F23" s="108" t="s">
        <v>42</v>
      </c>
      <c r="G23" s="106"/>
      <c r="H23" s="109"/>
      <c r="I23" s="110"/>
      <c r="J23" s="111"/>
      <c r="K23" s="112"/>
      <c r="L23" s="113">
        <f>L22/23.5</f>
        <v>37.074468085106382</v>
      </c>
      <c r="M23" s="114"/>
      <c r="N23" s="115"/>
      <c r="O23" s="116"/>
      <c r="P23" s="116"/>
      <c r="Q23" s="117"/>
      <c r="R23" s="114"/>
      <c r="S23" s="116"/>
      <c r="T23" s="116"/>
      <c r="U23" s="116"/>
      <c r="V23" s="116"/>
      <c r="W23" s="116"/>
      <c r="X23" s="116"/>
      <c r="Y23" s="117"/>
    </row>
    <row r="24" spans="2:25" x14ac:dyDescent="0.25">
      <c r="B24" s="6"/>
      <c r="C24" s="6"/>
      <c r="D24" s="118"/>
      <c r="E24" s="6"/>
      <c r="F24" s="6"/>
      <c r="G24" s="6"/>
      <c r="H24" s="119"/>
      <c r="I24" s="120"/>
      <c r="J24" s="119"/>
      <c r="K24" s="6"/>
      <c r="L24" s="121"/>
      <c r="M24" s="6"/>
      <c r="N24" s="6"/>
      <c r="O24" s="6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2022-10-02T12:58:54Z</dcterms:created>
  <dcterms:modified xsi:type="dcterms:W3CDTF">2022-10-02T13:07:19Z</dcterms:modified>
</cp:coreProperties>
</file>