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  <c r="H1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L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G13" i="1"/>
</calcChain>
</file>

<file path=xl/sharedStrings.xml><?xml version="1.0" encoding="utf-8"?>
<sst xmlns="http://schemas.openxmlformats.org/spreadsheetml/2006/main" count="63" uniqueCount="54">
  <si>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</si>
  <si>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</si>
  <si>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</si>
  <si>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</si>
  <si>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</si>
  <si>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</si>
  <si>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</si>
  <si>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</si>
  <si>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</si>
  <si>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</si>
  <si>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</si>
  <si>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</si>
  <si>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</si>
  <si>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</si>
  <si>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</si>
  <si>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</si>
  <si>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</si>
  <si>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</si>
  <si>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</si>
  <si>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</si>
  <si>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</si>
  <si>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</si>
  <si>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</si>
  <si>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</si>
  <si>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</si>
  <si>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</si>
  <si>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</si>
  <si>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</si>
  <si>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</si>
  <si>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</si>
  <si>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</si>
  <si>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</si>
  <si>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</si>
  <si>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</si>
  <si>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2 блюдо</t>
  </si>
  <si>
    <t>гарнир</t>
  </si>
  <si>
    <t>3 блюдо</t>
  </si>
  <si>
    <t>Хлеб пшеничный</t>
  </si>
  <si>
    <t>МБОУ "Яйская СОШ №2"</t>
  </si>
  <si>
    <t>Цена</t>
  </si>
  <si>
    <t>Сыр порциями</t>
  </si>
  <si>
    <t>Филе птицы  в кисло-сладком соусе</t>
  </si>
  <si>
    <t xml:space="preserve"> гарнир</t>
  </si>
  <si>
    <t>Макароны отварные с маслом</t>
  </si>
  <si>
    <t>Компот из сухофруктов</t>
  </si>
  <si>
    <t>Хлеб пшеничныйй</t>
  </si>
  <si>
    <t>Фрукты в ассортименте (слива)</t>
  </si>
  <si>
    <t xml:space="preserve"> 1 блюдо 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</si>
  <si>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</si>
  <si>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</si>
  <si>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</si>
  <si>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</si>
  <si>
    <t>20.10.2022.</t>
  </si>
  <si>
    <t>Рулет сладкий в ассортименте, 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</si>
</sst>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6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0" xfId="0" applyFont="1" applyFill="1"/>
    <xf numFmtId="0" fontId="7" fillId="2" borderId="18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6" fillId="2" borderId="0" xfId="0" applyFont="1" applyFill="1" applyBorder="1"/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wrapText="1"/>
    </xf>
    <xf numFmtId="0" fontId="8" fillId="2" borderId="8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4" fillId="2" borderId="49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7" fillId="2" borderId="47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2" borderId="21" xfId="0" applyNumberFormat="1" applyFont="1" applyFill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2" borderId="21" xfId="0" applyNumberFormat="1" applyFont="1" applyFill="1" applyBorder="1" applyAlignment="1">
      <alignment horizontal="center"/>
    </xf>
    <xf numFmtId="2" fontId="4" fillId="2" borderId="49" xfId="0" applyNumberFormat="1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2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2" borderId="18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0"/>
  <sheetViews>
    <sheetView tabSelected="1" zoomScale="75" zoomScaleNormal="75" workbookViewId="0">
      <selection activeCell="A5" sqref="A5"/>
    </sheetView>
  </sheetViews>
  <sheetFormatPr defaultRowHeight="15" x14ac:dyDescent="0.25"/>
  <cols>
    <col min="2" max="3" width="16.85546875" customWidth="1"/>
    <col min="4" max="4" width="22.5703125" style="63" customWidth="1"/>
    <col min="5" max="5" width="23.5703125" customWidth="1"/>
    <col min="6" max="6" width="64.42578125" customWidth="1"/>
    <col min="7" max="7" width="15.42578125" customWidth="1"/>
    <col min="8" max="8" width="21.28515625" bestFit="1" customWidth="1"/>
    <col min="10" max="10" width="11.28515625" customWidth="1"/>
    <col min="11" max="11" width="15.42578125" customWidth="1"/>
    <col min="12" max="12" width="33.710937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6" ht="23.25" x14ac:dyDescent="0.35">
      <c r="B2" s="65" t="s">
        <v>38</v>
      </c>
      <c r="C2" s="66"/>
      <c r="D2" s="66"/>
      <c r="E2" s="66"/>
      <c r="F2" s="66"/>
      <c r="G2" s="1" t="s">
        <v>0</v>
      </c>
      <c r="H2" s="67" t="s">
        <v>52</v>
      </c>
      <c r="I2" s="68"/>
      <c r="L2" s="2"/>
      <c r="M2" s="3"/>
      <c r="N2" s="4"/>
      <c r="O2" s="5"/>
    </row>
    <row r="3" spans="2:26" ht="15.75" thickBot="1" x14ac:dyDescent="0.3"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2:26" s="15" customFormat="1" ht="21.75" customHeight="1" thickBot="1" x14ac:dyDescent="0.3">
      <c r="B4" s="7" t="s">
        <v>1</v>
      </c>
      <c r="C4" s="7"/>
      <c r="D4" s="8" t="s">
        <v>2</v>
      </c>
      <c r="E4" s="7" t="s">
        <v>3</v>
      </c>
      <c r="F4" s="8" t="s">
        <v>4</v>
      </c>
      <c r="G4" s="8" t="s">
        <v>5</v>
      </c>
      <c r="H4" s="8" t="s">
        <v>39</v>
      </c>
      <c r="I4" s="9" t="s">
        <v>6</v>
      </c>
      <c r="J4" s="10"/>
      <c r="K4" s="11"/>
      <c r="L4" s="12" t="s">
        <v>7</v>
      </c>
      <c r="M4" s="72" t="s">
        <v>8</v>
      </c>
      <c r="N4" s="73"/>
      <c r="O4" s="74"/>
      <c r="P4" s="74"/>
      <c r="Q4" s="75"/>
      <c r="R4" s="9" t="s">
        <v>9</v>
      </c>
      <c r="S4" s="13"/>
      <c r="T4" s="13"/>
      <c r="U4" s="13"/>
      <c r="V4" s="13"/>
      <c r="W4" s="13"/>
      <c r="X4" s="13"/>
      <c r="Y4" s="14"/>
    </row>
    <row r="5" spans="2:26" s="15" customFormat="1" ht="28.5" customHeight="1" thickBot="1" x14ac:dyDescent="0.3">
      <c r="B5" s="16"/>
      <c r="C5" s="76"/>
      <c r="D5" s="16"/>
      <c r="E5" s="16"/>
      <c r="F5" s="16"/>
      <c r="G5" s="16"/>
      <c r="H5" s="16"/>
      <c r="I5" s="77" t="s">
        <v>10</v>
      </c>
      <c r="J5" s="17" t="s">
        <v>11</v>
      </c>
      <c r="K5" s="77" t="s">
        <v>12</v>
      </c>
      <c r="L5" s="78"/>
      <c r="M5" s="69" t="s">
        <v>13</v>
      </c>
      <c r="N5" s="17" t="s">
        <v>14</v>
      </c>
      <c r="O5" s="70" t="s">
        <v>15</v>
      </c>
      <c r="P5" s="79" t="s">
        <v>16</v>
      </c>
      <c r="Q5" s="71" t="s">
        <v>17</v>
      </c>
      <c r="R5" s="77" t="s">
        <v>18</v>
      </c>
      <c r="S5" s="17" t="s">
        <v>19</v>
      </c>
      <c r="T5" s="80" t="s">
        <v>20</v>
      </c>
      <c r="U5" s="81" t="s">
        <v>21</v>
      </c>
      <c r="V5" s="82" t="s">
        <v>22</v>
      </c>
      <c r="W5" s="82" t="s">
        <v>23</v>
      </c>
      <c r="X5" s="82" t="s">
        <v>24</v>
      </c>
      <c r="Y5" s="83" t="s">
        <v>25</v>
      </c>
    </row>
    <row r="6" spans="2:26" s="15" customFormat="1" ht="46.5" customHeight="1" x14ac:dyDescent="0.25">
      <c r="B6" s="84" t="s">
        <v>26</v>
      </c>
      <c r="C6" s="19"/>
      <c r="D6" s="27">
        <v>1</v>
      </c>
      <c r="E6" s="28" t="s">
        <v>33</v>
      </c>
      <c r="F6" s="52" t="s">
        <v>40</v>
      </c>
      <c r="G6" s="85">
        <v>15</v>
      </c>
      <c r="H6" s="151">
        <v>8.25</v>
      </c>
      <c r="I6" s="53">
        <v>3.66</v>
      </c>
      <c r="J6" s="54">
        <v>3.54</v>
      </c>
      <c r="K6" s="55">
        <v>0</v>
      </c>
      <c r="L6" s="86">
        <v>46.5</v>
      </c>
      <c r="M6" s="87">
        <v>0</v>
      </c>
      <c r="N6" s="88">
        <v>4.4999999999999998E-2</v>
      </c>
      <c r="O6" s="88">
        <v>0.24</v>
      </c>
      <c r="P6" s="88">
        <v>43.2</v>
      </c>
      <c r="Q6" s="89">
        <v>0.14000000000000001</v>
      </c>
      <c r="R6" s="53">
        <v>150</v>
      </c>
      <c r="S6" s="54">
        <v>81.599999999999994</v>
      </c>
      <c r="T6" s="54">
        <v>7.05</v>
      </c>
      <c r="U6" s="54">
        <v>0.09</v>
      </c>
      <c r="V6" s="54">
        <v>13.2</v>
      </c>
      <c r="W6" s="54">
        <v>0</v>
      </c>
      <c r="X6" s="54">
        <v>0</v>
      </c>
      <c r="Y6" s="55">
        <v>0</v>
      </c>
    </row>
    <row r="7" spans="2:26" s="33" customFormat="1" ht="26.45" customHeight="1" x14ac:dyDescent="0.25">
      <c r="B7" s="25"/>
      <c r="C7" s="26"/>
      <c r="D7" s="38">
        <v>269</v>
      </c>
      <c r="E7" s="35" t="s">
        <v>34</v>
      </c>
      <c r="F7" s="36" t="s">
        <v>41</v>
      </c>
      <c r="G7" s="90">
        <v>90</v>
      </c>
      <c r="H7" s="152">
        <v>31.38</v>
      </c>
      <c r="I7" s="31">
        <v>13.94</v>
      </c>
      <c r="J7" s="30">
        <v>16.18</v>
      </c>
      <c r="K7" s="32">
        <v>5.21</v>
      </c>
      <c r="L7" s="92">
        <v>224.21</v>
      </c>
      <c r="M7" s="31">
        <v>6.3E-2</v>
      </c>
      <c r="N7" s="30">
        <v>0.11</v>
      </c>
      <c r="O7" s="30">
        <v>2.23</v>
      </c>
      <c r="P7" s="30">
        <v>36</v>
      </c>
      <c r="Q7" s="32">
        <v>0</v>
      </c>
      <c r="R7" s="31">
        <v>12.82</v>
      </c>
      <c r="S7" s="30">
        <v>113.04</v>
      </c>
      <c r="T7" s="30">
        <v>16.739999999999998</v>
      </c>
      <c r="U7" s="30">
        <v>1.08</v>
      </c>
      <c r="V7" s="30">
        <v>219.35</v>
      </c>
      <c r="W7" s="30">
        <v>3.3999999999999998E-3</v>
      </c>
      <c r="X7" s="30">
        <v>4.2000000000000002E-4</v>
      </c>
      <c r="Y7" s="42">
        <v>0.09</v>
      </c>
    </row>
    <row r="8" spans="2:26" s="33" customFormat="1" ht="26.45" customHeight="1" x14ac:dyDescent="0.25">
      <c r="B8" s="25"/>
      <c r="C8" s="26"/>
      <c r="D8" s="27">
        <v>64</v>
      </c>
      <c r="E8" s="28" t="s">
        <v>42</v>
      </c>
      <c r="F8" s="93" t="s">
        <v>43</v>
      </c>
      <c r="G8" s="94">
        <v>150</v>
      </c>
      <c r="H8" s="153">
        <v>6.59</v>
      </c>
      <c r="I8" s="96">
        <v>6.45</v>
      </c>
      <c r="J8" s="97">
        <v>4.05</v>
      </c>
      <c r="K8" s="98">
        <v>40.200000000000003</v>
      </c>
      <c r="L8" s="99">
        <v>223.65</v>
      </c>
      <c r="M8" s="96">
        <v>0.08</v>
      </c>
      <c r="N8" s="97">
        <v>0.2</v>
      </c>
      <c r="O8" s="97">
        <v>0</v>
      </c>
      <c r="P8" s="97">
        <v>30</v>
      </c>
      <c r="Q8" s="98">
        <v>0.11</v>
      </c>
      <c r="R8" s="96">
        <v>13.05</v>
      </c>
      <c r="S8" s="97">
        <v>58.34</v>
      </c>
      <c r="T8" s="97">
        <v>22.53</v>
      </c>
      <c r="U8" s="97">
        <v>1.25</v>
      </c>
      <c r="V8" s="97">
        <v>1.1000000000000001</v>
      </c>
      <c r="W8" s="97">
        <v>0</v>
      </c>
      <c r="X8" s="97">
        <v>0</v>
      </c>
      <c r="Y8" s="98">
        <v>0</v>
      </c>
      <c r="Z8" s="100"/>
    </row>
    <row r="9" spans="2:26" s="33" customFormat="1" ht="39.75" customHeight="1" x14ac:dyDescent="0.25">
      <c r="B9" s="25"/>
      <c r="C9" s="26"/>
      <c r="D9" s="27">
        <v>98</v>
      </c>
      <c r="E9" s="91" t="s">
        <v>36</v>
      </c>
      <c r="F9" s="101" t="s">
        <v>44</v>
      </c>
      <c r="G9" s="102">
        <v>200</v>
      </c>
      <c r="H9" s="154">
        <v>4.07</v>
      </c>
      <c r="I9" s="31">
        <v>0.4</v>
      </c>
      <c r="J9" s="30">
        <v>0</v>
      </c>
      <c r="K9" s="32">
        <v>27</v>
      </c>
      <c r="L9" s="92">
        <v>110</v>
      </c>
      <c r="M9" s="31">
        <v>0.05</v>
      </c>
      <c r="N9" s="30">
        <v>0.02</v>
      </c>
      <c r="O9" s="30">
        <v>0</v>
      </c>
      <c r="P9" s="30">
        <v>0</v>
      </c>
      <c r="Q9" s="32">
        <v>0</v>
      </c>
      <c r="R9" s="31">
        <v>16.649999999999999</v>
      </c>
      <c r="S9" s="30">
        <v>98.1</v>
      </c>
      <c r="T9" s="30">
        <v>29.25</v>
      </c>
      <c r="U9" s="30">
        <v>1.26</v>
      </c>
      <c r="V9" s="30">
        <v>41.85</v>
      </c>
      <c r="W9" s="30">
        <v>2E-3</v>
      </c>
      <c r="X9" s="30">
        <v>3.0000000000000001E-3</v>
      </c>
      <c r="Y9" s="61">
        <v>0</v>
      </c>
      <c r="Z9" s="100"/>
    </row>
    <row r="10" spans="2:26" s="33" customFormat="1" ht="26.45" customHeight="1" x14ac:dyDescent="0.25">
      <c r="B10" s="103"/>
      <c r="C10" s="104"/>
      <c r="D10" s="43">
        <v>119</v>
      </c>
      <c r="E10" s="28" t="s">
        <v>27</v>
      </c>
      <c r="F10" s="34" t="s">
        <v>45</v>
      </c>
      <c r="G10" s="27">
        <v>25</v>
      </c>
      <c r="H10" s="155">
        <v>1.1000000000000001</v>
      </c>
      <c r="I10" s="39">
        <v>1.78</v>
      </c>
      <c r="J10" s="41">
        <v>0.18</v>
      </c>
      <c r="K10" s="42">
        <v>11.05</v>
      </c>
      <c r="L10" s="105">
        <v>60</v>
      </c>
      <c r="M10" s="39">
        <v>2.5000000000000001E-2</v>
      </c>
      <c r="N10" s="41">
        <v>8.0000000000000002E-3</v>
      </c>
      <c r="O10" s="41">
        <v>0</v>
      </c>
      <c r="P10" s="41">
        <v>0</v>
      </c>
      <c r="Q10" s="42">
        <v>0</v>
      </c>
      <c r="R10" s="39">
        <v>9.25</v>
      </c>
      <c r="S10" s="41">
        <v>54.5</v>
      </c>
      <c r="T10" s="41">
        <v>16.25</v>
      </c>
      <c r="U10" s="41">
        <v>0.7</v>
      </c>
      <c r="V10" s="41">
        <v>23.25</v>
      </c>
      <c r="W10" s="41">
        <v>8.0000000000000004E-4</v>
      </c>
      <c r="X10" s="41">
        <v>2E-3</v>
      </c>
      <c r="Y10" s="42">
        <v>0</v>
      </c>
      <c r="Z10" s="106"/>
    </row>
    <row r="11" spans="2:26" s="33" customFormat="1" ht="30" customHeight="1" x14ac:dyDescent="0.25">
      <c r="B11" s="25"/>
      <c r="C11" s="26"/>
      <c r="D11" s="27">
        <v>120</v>
      </c>
      <c r="E11" s="28" t="s">
        <v>28</v>
      </c>
      <c r="F11" s="34" t="s">
        <v>29</v>
      </c>
      <c r="G11" s="27">
        <v>20</v>
      </c>
      <c r="H11" s="155">
        <v>1</v>
      </c>
      <c r="I11" s="39">
        <v>1.1399999999999999</v>
      </c>
      <c r="J11" s="41">
        <v>0.22</v>
      </c>
      <c r="K11" s="42">
        <v>7.44</v>
      </c>
      <c r="L11" s="105">
        <v>36.26</v>
      </c>
      <c r="M11" s="39">
        <v>0.02</v>
      </c>
      <c r="N11" s="41">
        <v>2.4E-2</v>
      </c>
      <c r="O11" s="41">
        <v>0.08</v>
      </c>
      <c r="P11" s="41">
        <v>0</v>
      </c>
      <c r="Q11" s="42">
        <v>0</v>
      </c>
      <c r="R11" s="39">
        <v>6.8</v>
      </c>
      <c r="S11" s="41">
        <v>24</v>
      </c>
      <c r="T11" s="41">
        <v>8.1999999999999993</v>
      </c>
      <c r="U11" s="41">
        <v>0.46</v>
      </c>
      <c r="V11" s="41">
        <v>73.5</v>
      </c>
      <c r="W11" s="41">
        <v>2E-3</v>
      </c>
      <c r="X11" s="41">
        <v>2E-3</v>
      </c>
      <c r="Y11" s="42">
        <v>1.2E-2</v>
      </c>
      <c r="Z11" s="100"/>
    </row>
    <row r="12" spans="2:26" s="33" customFormat="1" ht="30" customHeight="1" x14ac:dyDescent="0.25">
      <c r="B12" s="25"/>
      <c r="C12" s="26"/>
      <c r="D12" s="27"/>
      <c r="E12" s="28"/>
      <c r="F12" s="34" t="s">
        <v>53</v>
      </c>
      <c r="G12" s="27">
        <v>200</v>
      </c>
      <c r="H12" s="155">
        <v>57</v>
      </c>
      <c r="I12" s="39">
        <v>1.1399999999999999</v>
      </c>
      <c r="J12" s="41">
        <v>0.22</v>
      </c>
      <c r="K12" s="42">
        <v>7.44</v>
      </c>
      <c r="L12" s="105">
        <v>36.26</v>
      </c>
      <c r="M12" s="39">
        <v>0.02</v>
      </c>
      <c r="N12" s="41">
        <v>2.4E-2</v>
      </c>
      <c r="O12" s="41">
        <v>0.08</v>
      </c>
      <c r="P12" s="41">
        <v>0</v>
      </c>
      <c r="Q12" s="42">
        <v>0</v>
      </c>
      <c r="R12" s="39">
        <v>6.8</v>
      </c>
      <c r="S12" s="41">
        <v>24</v>
      </c>
      <c r="T12" s="41">
        <v>8.1999999999999993</v>
      </c>
      <c r="U12" s="41">
        <v>0.46</v>
      </c>
      <c r="V12" s="41">
        <v>73.5</v>
      </c>
      <c r="W12" s="41">
        <v>2E-3</v>
      </c>
      <c r="X12" s="41">
        <v>2E-3</v>
      </c>
      <c r="Y12" s="42">
        <v>1.2E-2</v>
      </c>
      <c r="Z12" s="100"/>
    </row>
    <row r="13" spans="2:26" s="33" customFormat="1" ht="30" customHeight="1" x14ac:dyDescent="0.25">
      <c r="B13" s="25"/>
      <c r="C13" s="26"/>
      <c r="D13" s="107"/>
      <c r="E13" s="108"/>
      <c r="F13" s="44" t="s">
        <v>30</v>
      </c>
      <c r="G13" s="109">
        <f>SUM(G6:G11)</f>
        <v>500</v>
      </c>
      <c r="H13" s="156">
        <f>SUM(H6:H12)</f>
        <v>109.39</v>
      </c>
      <c r="I13" s="111">
        <f t="shared" ref="I13:Y13" si="0">I6+I7+I8+I9+I10+I11</f>
        <v>27.37</v>
      </c>
      <c r="J13" s="112">
        <f t="shared" si="0"/>
        <v>24.169999999999998</v>
      </c>
      <c r="K13" s="113">
        <f t="shared" si="0"/>
        <v>90.899999999999991</v>
      </c>
      <c r="L13" s="114">
        <f>SUM(L6:L11)</f>
        <v>700.62</v>
      </c>
      <c r="M13" s="111">
        <f t="shared" si="0"/>
        <v>0.23799999999999999</v>
      </c>
      <c r="N13" s="112">
        <f t="shared" si="0"/>
        <v>0.40700000000000003</v>
      </c>
      <c r="O13" s="112">
        <f t="shared" si="0"/>
        <v>2.5499999999999998</v>
      </c>
      <c r="P13" s="112">
        <f t="shared" si="0"/>
        <v>109.2</v>
      </c>
      <c r="Q13" s="113">
        <f t="shared" si="0"/>
        <v>0.25</v>
      </c>
      <c r="R13" s="111">
        <f t="shared" si="0"/>
        <v>208.57000000000002</v>
      </c>
      <c r="S13" s="112">
        <f t="shared" si="0"/>
        <v>429.58</v>
      </c>
      <c r="T13" s="112">
        <f t="shared" si="0"/>
        <v>100.02</v>
      </c>
      <c r="U13" s="112">
        <f t="shared" si="0"/>
        <v>4.84</v>
      </c>
      <c r="V13" s="112">
        <f t="shared" si="0"/>
        <v>372.25</v>
      </c>
      <c r="W13" s="112">
        <f t="shared" si="0"/>
        <v>8.2000000000000007E-3</v>
      </c>
      <c r="X13" s="112">
        <f t="shared" si="0"/>
        <v>7.4200000000000004E-3</v>
      </c>
      <c r="Y13" s="113">
        <f t="shared" si="0"/>
        <v>0.10199999999999999</v>
      </c>
    </row>
    <row r="14" spans="2:26" s="33" customFormat="1" ht="30" customHeight="1" thickBot="1" x14ac:dyDescent="0.3">
      <c r="B14" s="115"/>
      <c r="C14" s="47"/>
      <c r="D14" s="107"/>
      <c r="E14" s="108"/>
      <c r="F14" s="116" t="s">
        <v>31</v>
      </c>
      <c r="G14" s="109"/>
      <c r="H14" s="110"/>
      <c r="I14" s="117"/>
      <c r="J14" s="118"/>
      <c r="K14" s="119"/>
      <c r="L14" s="120">
        <f>L13/23.5</f>
        <v>29.813617021276595</v>
      </c>
      <c r="M14" s="117"/>
      <c r="N14" s="118"/>
      <c r="O14" s="118"/>
      <c r="P14" s="118"/>
      <c r="Q14" s="119"/>
      <c r="R14" s="117"/>
      <c r="S14" s="118"/>
      <c r="T14" s="118"/>
      <c r="U14" s="118"/>
      <c r="V14" s="118"/>
      <c r="W14" s="118"/>
      <c r="X14" s="118"/>
      <c r="Y14" s="119"/>
    </row>
    <row r="15" spans="2:26" s="15" customFormat="1" ht="43.5" customHeight="1" x14ac:dyDescent="0.25">
      <c r="B15" s="84" t="s">
        <v>32</v>
      </c>
      <c r="C15" s="19"/>
      <c r="D15" s="20">
        <v>27</v>
      </c>
      <c r="E15" s="21" t="s">
        <v>33</v>
      </c>
      <c r="F15" s="121" t="s">
        <v>46</v>
      </c>
      <c r="G15" s="122">
        <v>100</v>
      </c>
      <c r="H15" s="157">
        <v>11.5</v>
      </c>
      <c r="I15" s="123">
        <v>0.8</v>
      </c>
      <c r="J15" s="23">
        <v>0.3</v>
      </c>
      <c r="K15" s="24">
        <v>9.6</v>
      </c>
      <c r="L15" s="124">
        <v>49</v>
      </c>
      <c r="M15" s="22">
        <v>0.06</v>
      </c>
      <c r="N15" s="123">
        <v>0.04</v>
      </c>
      <c r="O15" s="23">
        <v>10</v>
      </c>
      <c r="P15" s="23">
        <v>20</v>
      </c>
      <c r="Q15" s="125">
        <v>0</v>
      </c>
      <c r="R15" s="22">
        <v>20</v>
      </c>
      <c r="S15" s="23">
        <v>20</v>
      </c>
      <c r="T15" s="23">
        <v>9</v>
      </c>
      <c r="U15" s="23">
        <v>0.5</v>
      </c>
      <c r="V15" s="23">
        <v>214</v>
      </c>
      <c r="W15" s="23">
        <v>4.0000000000000001E-3</v>
      </c>
      <c r="X15" s="23">
        <v>1E-4</v>
      </c>
      <c r="Y15" s="55">
        <v>0</v>
      </c>
    </row>
    <row r="16" spans="2:26" s="15" customFormat="1" ht="43.5" customHeight="1" x14ac:dyDescent="0.25">
      <c r="B16" s="18"/>
      <c r="C16" s="37"/>
      <c r="D16" s="27">
        <v>272</v>
      </c>
      <c r="E16" s="26" t="s">
        <v>47</v>
      </c>
      <c r="F16" s="58" t="s">
        <v>48</v>
      </c>
      <c r="G16" s="95">
        <v>200</v>
      </c>
      <c r="H16" s="158">
        <v>10.76</v>
      </c>
      <c r="I16" s="126">
        <v>5.51</v>
      </c>
      <c r="J16" s="97">
        <v>4.83</v>
      </c>
      <c r="K16" s="127">
        <v>14.47</v>
      </c>
      <c r="L16" s="128">
        <v>123.38</v>
      </c>
      <c r="M16" s="39">
        <v>0.08</v>
      </c>
      <c r="N16" s="40">
        <v>0.06</v>
      </c>
      <c r="O16" s="41">
        <v>5.17</v>
      </c>
      <c r="P16" s="41">
        <v>100</v>
      </c>
      <c r="Q16" s="46">
        <v>0.01</v>
      </c>
      <c r="R16" s="39">
        <v>14.53</v>
      </c>
      <c r="S16" s="41">
        <v>69.67</v>
      </c>
      <c r="T16" s="41">
        <v>19.29</v>
      </c>
      <c r="U16" s="41">
        <v>0.89</v>
      </c>
      <c r="V16" s="41">
        <v>336.26</v>
      </c>
      <c r="W16" s="41">
        <v>3.8300000000000001E-3</v>
      </c>
      <c r="X16" s="41">
        <v>1.9000000000000001E-4</v>
      </c>
      <c r="Y16" s="42">
        <v>0.04</v>
      </c>
    </row>
    <row r="17" spans="2:25" s="33" customFormat="1" ht="35.25" customHeight="1" x14ac:dyDescent="0.25">
      <c r="B17" s="56"/>
      <c r="C17" s="45"/>
      <c r="D17" s="129">
        <v>285</v>
      </c>
      <c r="E17" s="130" t="s">
        <v>34</v>
      </c>
      <c r="F17" s="131" t="s">
        <v>49</v>
      </c>
      <c r="G17" s="132">
        <v>90</v>
      </c>
      <c r="H17" s="159">
        <v>24.81</v>
      </c>
      <c r="I17" s="133">
        <v>14.42</v>
      </c>
      <c r="J17" s="134">
        <v>13.68</v>
      </c>
      <c r="K17" s="61">
        <v>4.17</v>
      </c>
      <c r="L17" s="60">
        <v>198.05</v>
      </c>
      <c r="M17" s="135">
        <v>0.06</v>
      </c>
      <c r="N17" s="136">
        <v>0.11</v>
      </c>
      <c r="O17" s="137">
        <v>1.0900000000000001</v>
      </c>
      <c r="P17" s="137">
        <v>110</v>
      </c>
      <c r="Q17" s="138">
        <v>0</v>
      </c>
      <c r="R17" s="135">
        <v>20.72</v>
      </c>
      <c r="S17" s="137">
        <v>156.27000000000001</v>
      </c>
      <c r="T17" s="137">
        <v>25.01</v>
      </c>
      <c r="U17" s="137">
        <v>2.23</v>
      </c>
      <c r="V17" s="137">
        <v>296.72000000000003</v>
      </c>
      <c r="W17" s="137">
        <v>6.3400000000000001E-3</v>
      </c>
      <c r="X17" s="137">
        <v>1.4E-3</v>
      </c>
      <c r="Y17" s="139">
        <v>0.05</v>
      </c>
    </row>
    <row r="18" spans="2:25" s="33" customFormat="1" ht="26.45" customHeight="1" x14ac:dyDescent="0.25">
      <c r="B18" s="56"/>
      <c r="C18" s="45"/>
      <c r="D18" s="27">
        <v>53</v>
      </c>
      <c r="E18" s="26" t="s">
        <v>35</v>
      </c>
      <c r="F18" s="34" t="s">
        <v>50</v>
      </c>
      <c r="G18" s="28">
        <v>150</v>
      </c>
      <c r="H18" s="160">
        <v>9.84</v>
      </c>
      <c r="I18" s="40">
        <v>3.3</v>
      </c>
      <c r="J18" s="41">
        <v>4.95</v>
      </c>
      <c r="K18" s="46">
        <v>32.25</v>
      </c>
      <c r="L18" s="140">
        <v>186.45</v>
      </c>
      <c r="M18" s="39">
        <v>0.03</v>
      </c>
      <c r="N18" s="40">
        <v>0.03</v>
      </c>
      <c r="O18" s="41">
        <v>0</v>
      </c>
      <c r="P18" s="41">
        <v>18.899999999999999</v>
      </c>
      <c r="Q18" s="46">
        <v>0.08</v>
      </c>
      <c r="R18" s="39">
        <v>4.95</v>
      </c>
      <c r="S18" s="41">
        <v>79.83</v>
      </c>
      <c r="T18" s="41">
        <v>26.52</v>
      </c>
      <c r="U18" s="41">
        <v>0.53</v>
      </c>
      <c r="V18" s="41">
        <v>0.52</v>
      </c>
      <c r="W18" s="41">
        <v>0</v>
      </c>
      <c r="X18" s="41">
        <v>8.0000000000000002E-3</v>
      </c>
      <c r="Y18" s="42">
        <v>2.7E-2</v>
      </c>
    </row>
    <row r="19" spans="2:25" s="15" customFormat="1" ht="33.75" customHeight="1" x14ac:dyDescent="0.25">
      <c r="B19" s="141"/>
      <c r="C19" s="57"/>
      <c r="D19" s="129">
        <v>101</v>
      </c>
      <c r="E19" s="130" t="s">
        <v>36</v>
      </c>
      <c r="F19" s="131" t="s">
        <v>51</v>
      </c>
      <c r="G19" s="132">
        <v>200</v>
      </c>
      <c r="H19" s="159">
        <v>6.83</v>
      </c>
      <c r="I19" s="29">
        <v>0.8</v>
      </c>
      <c r="J19" s="30">
        <v>0</v>
      </c>
      <c r="K19" s="32">
        <v>24.6</v>
      </c>
      <c r="L19" s="59">
        <v>101.2</v>
      </c>
      <c r="M19" s="31">
        <v>0</v>
      </c>
      <c r="N19" s="29">
        <v>0.04</v>
      </c>
      <c r="O19" s="30">
        <v>140</v>
      </c>
      <c r="P19" s="30">
        <v>100</v>
      </c>
      <c r="Q19" s="32">
        <v>0</v>
      </c>
      <c r="R19" s="31">
        <v>21.6</v>
      </c>
      <c r="S19" s="30">
        <v>3.4</v>
      </c>
      <c r="T19" s="30">
        <v>29.25</v>
      </c>
      <c r="U19" s="30">
        <v>1.26</v>
      </c>
      <c r="V19" s="30">
        <v>8.68</v>
      </c>
      <c r="W19" s="30">
        <v>0</v>
      </c>
      <c r="X19" s="30">
        <v>0</v>
      </c>
      <c r="Y19" s="32">
        <v>0</v>
      </c>
    </row>
    <row r="20" spans="2:25" s="15" customFormat="1" ht="26.45" customHeight="1" x14ac:dyDescent="0.25">
      <c r="B20" s="141"/>
      <c r="C20" s="57"/>
      <c r="D20" s="43">
        <v>119</v>
      </c>
      <c r="E20" s="26" t="s">
        <v>37</v>
      </c>
      <c r="F20" s="34" t="s">
        <v>37</v>
      </c>
      <c r="G20" s="28">
        <v>30</v>
      </c>
      <c r="H20" s="160">
        <v>1.32</v>
      </c>
      <c r="I20" s="40">
        <v>2.13</v>
      </c>
      <c r="J20" s="41">
        <v>0.21</v>
      </c>
      <c r="K20" s="46">
        <v>13.26</v>
      </c>
      <c r="L20" s="142">
        <v>72</v>
      </c>
      <c r="M20" s="39">
        <v>0.03</v>
      </c>
      <c r="N20" s="40">
        <v>0.01</v>
      </c>
      <c r="O20" s="41">
        <v>0</v>
      </c>
      <c r="P20" s="41">
        <v>0</v>
      </c>
      <c r="Q20" s="42">
        <v>0</v>
      </c>
      <c r="R20" s="39">
        <v>11.1</v>
      </c>
      <c r="S20" s="41">
        <v>65.400000000000006</v>
      </c>
      <c r="T20" s="41">
        <v>19.5</v>
      </c>
      <c r="U20" s="41">
        <v>0.84</v>
      </c>
      <c r="V20" s="41">
        <v>27.9</v>
      </c>
      <c r="W20" s="41">
        <v>1E-3</v>
      </c>
      <c r="X20" s="41">
        <v>2E-3</v>
      </c>
      <c r="Y20" s="42">
        <v>0</v>
      </c>
    </row>
    <row r="21" spans="2:25" s="15" customFormat="1" ht="26.45" customHeight="1" x14ac:dyDescent="0.25">
      <c r="B21" s="141"/>
      <c r="C21" s="57"/>
      <c r="D21" s="43">
        <v>120</v>
      </c>
      <c r="E21" s="26" t="s">
        <v>29</v>
      </c>
      <c r="F21" s="34" t="s">
        <v>29</v>
      </c>
      <c r="G21" s="28">
        <v>20</v>
      </c>
      <c r="H21" s="160">
        <v>1</v>
      </c>
      <c r="I21" s="40">
        <v>1.1399999999999999</v>
      </c>
      <c r="J21" s="41">
        <v>0.22</v>
      </c>
      <c r="K21" s="46">
        <v>7.44</v>
      </c>
      <c r="L21" s="142">
        <v>36.26</v>
      </c>
      <c r="M21" s="39">
        <v>0.02</v>
      </c>
      <c r="N21" s="40">
        <v>2.4E-2</v>
      </c>
      <c r="O21" s="41">
        <v>0.08</v>
      </c>
      <c r="P21" s="41">
        <v>0</v>
      </c>
      <c r="Q21" s="42">
        <v>0</v>
      </c>
      <c r="R21" s="39">
        <v>6.8</v>
      </c>
      <c r="S21" s="41">
        <v>24</v>
      </c>
      <c r="T21" s="41">
        <v>8.1999999999999993</v>
      </c>
      <c r="U21" s="41">
        <v>0.46</v>
      </c>
      <c r="V21" s="41">
        <v>73.5</v>
      </c>
      <c r="W21" s="41">
        <v>2E-3</v>
      </c>
      <c r="X21" s="41">
        <v>2E-3</v>
      </c>
      <c r="Y21" s="42">
        <v>1.2E-2</v>
      </c>
    </row>
    <row r="22" spans="2:25" s="15" customFormat="1" ht="26.45" customHeight="1" x14ac:dyDescent="0.25">
      <c r="B22" s="141"/>
      <c r="C22" s="57"/>
      <c r="D22" s="43"/>
      <c r="E22" s="26"/>
      <c r="F22" s="34" t="s">
        <v>53</v>
      </c>
      <c r="G22" s="28">
        <v>200</v>
      </c>
      <c r="H22" s="160">
        <v>57</v>
      </c>
      <c r="I22" s="40">
        <v>1.1399999999999999</v>
      </c>
      <c r="J22" s="41">
        <v>0.22</v>
      </c>
      <c r="K22" s="46">
        <v>7.44</v>
      </c>
      <c r="L22" s="142">
        <v>36.26</v>
      </c>
      <c r="M22" s="39">
        <v>0.02</v>
      </c>
      <c r="N22" s="40">
        <v>2.4E-2</v>
      </c>
      <c r="O22" s="41">
        <v>0.08</v>
      </c>
      <c r="P22" s="41">
        <v>0</v>
      </c>
      <c r="Q22" s="42">
        <v>0</v>
      </c>
      <c r="R22" s="39">
        <v>6.8</v>
      </c>
      <c r="S22" s="41">
        <v>24</v>
      </c>
      <c r="T22" s="41">
        <v>8.1999999999999993</v>
      </c>
      <c r="U22" s="41">
        <v>0.46</v>
      </c>
      <c r="V22" s="41">
        <v>73.5</v>
      </c>
      <c r="W22" s="41">
        <v>2E-3</v>
      </c>
      <c r="X22" s="41">
        <v>2E-3</v>
      </c>
      <c r="Y22" s="42">
        <v>1.2E-2</v>
      </c>
    </row>
    <row r="23" spans="2:25" s="33" customFormat="1" ht="26.45" customHeight="1" x14ac:dyDescent="0.25">
      <c r="B23" s="56"/>
      <c r="C23" s="45"/>
      <c r="D23" s="107"/>
      <c r="E23" s="47"/>
      <c r="F23" s="44" t="s">
        <v>30</v>
      </c>
      <c r="G23" s="110">
        <f>SUM(G15:G21)</f>
        <v>790</v>
      </c>
      <c r="H23" s="161">
        <f>SUM(H15:H22)</f>
        <v>123.05999999999999</v>
      </c>
      <c r="I23" s="107">
        <f t="shared" ref="I23:Y23" si="1">SUM(I15:I21)</f>
        <v>28.1</v>
      </c>
      <c r="J23" s="47">
        <f t="shared" si="1"/>
        <v>24.189999999999998</v>
      </c>
      <c r="K23" s="47">
        <f t="shared" si="1"/>
        <v>105.79</v>
      </c>
      <c r="L23" s="143">
        <f t="shared" si="1"/>
        <v>766.34</v>
      </c>
      <c r="M23" s="144">
        <f t="shared" si="1"/>
        <v>0.28000000000000003</v>
      </c>
      <c r="N23" s="145">
        <f t="shared" si="1"/>
        <v>0.31400000000000006</v>
      </c>
      <c r="O23" s="145">
        <f t="shared" si="1"/>
        <v>156.34</v>
      </c>
      <c r="P23" s="145">
        <f t="shared" si="1"/>
        <v>348.9</v>
      </c>
      <c r="Q23" s="146">
        <f t="shared" si="1"/>
        <v>0.09</v>
      </c>
      <c r="R23" s="144">
        <f t="shared" si="1"/>
        <v>99.7</v>
      </c>
      <c r="S23" s="145">
        <f t="shared" si="1"/>
        <v>418.56999999999994</v>
      </c>
      <c r="T23" s="145">
        <f t="shared" si="1"/>
        <v>136.76999999999998</v>
      </c>
      <c r="U23" s="145">
        <f t="shared" si="1"/>
        <v>6.71</v>
      </c>
      <c r="V23" s="145">
        <f t="shared" si="1"/>
        <v>957.57999999999993</v>
      </c>
      <c r="W23" s="145">
        <f t="shared" si="1"/>
        <v>1.7169999999999998E-2</v>
      </c>
      <c r="X23" s="145">
        <f t="shared" si="1"/>
        <v>1.3690000000000001E-2</v>
      </c>
      <c r="Y23" s="146">
        <f t="shared" si="1"/>
        <v>0.129</v>
      </c>
    </row>
    <row r="24" spans="2:25" s="33" customFormat="1" ht="26.45" customHeight="1" thickBot="1" x14ac:dyDescent="0.3">
      <c r="B24" s="62"/>
      <c r="C24" s="51"/>
      <c r="D24" s="48"/>
      <c r="E24" s="50"/>
      <c r="F24" s="49" t="s">
        <v>31</v>
      </c>
      <c r="G24" s="147"/>
      <c r="H24" s="50"/>
      <c r="I24" s="148"/>
      <c r="J24" s="118"/>
      <c r="K24" s="149"/>
      <c r="L24" s="150">
        <f>L23/23.5</f>
        <v>32.610212765957449</v>
      </c>
      <c r="M24" s="117"/>
      <c r="N24" s="118"/>
      <c r="O24" s="118"/>
      <c r="P24" s="118"/>
      <c r="Q24" s="119"/>
      <c r="R24" s="117"/>
      <c r="S24" s="118"/>
      <c r="T24" s="118"/>
      <c r="U24" s="118"/>
      <c r="V24" s="118"/>
      <c r="W24" s="118"/>
      <c r="X24" s="118"/>
      <c r="Y24" s="119"/>
    </row>
    <row r="25" spans="2:25" x14ac:dyDescent="0.25">
      <c r="E25" s="64"/>
      <c r="F25" s="64"/>
      <c r="G25" s="64"/>
      <c r="H25" s="64"/>
      <c r="I25" s="64"/>
      <c r="J25" s="64"/>
      <c r="K25" s="64"/>
    </row>
    <row r="26" spans="2:25" x14ac:dyDescent="0.25">
      <c r="E26" s="64"/>
      <c r="F26" s="64"/>
      <c r="G26" s="64"/>
      <c r="H26" s="64"/>
      <c r="I26" s="64"/>
      <c r="J26" s="64"/>
      <c r="K26" s="64"/>
    </row>
    <row r="27" spans="2:25" x14ac:dyDescent="0.25">
      <c r="D27"/>
      <c r="E27" s="64"/>
      <c r="F27" s="64"/>
      <c r="G27" s="64"/>
      <c r="H27" s="64"/>
      <c r="I27" s="64"/>
      <c r="J27" s="64"/>
      <c r="K27" s="64"/>
    </row>
    <row r="28" spans="2:25" x14ac:dyDescent="0.25">
      <c r="D28"/>
      <c r="E28" s="64"/>
      <c r="F28" s="64"/>
      <c r="G28" s="64"/>
      <c r="H28" s="64"/>
      <c r="I28" s="64"/>
      <c r="J28" s="64"/>
      <c r="K28" s="64"/>
    </row>
    <row r="29" spans="2:25" x14ac:dyDescent="0.25">
      <c r="D29"/>
      <c r="E29" s="64"/>
      <c r="F29" s="64"/>
      <c r="G29" s="64"/>
      <c r="H29" s="64"/>
      <c r="I29" s="64"/>
      <c r="J29" s="64"/>
      <c r="K29" s="64"/>
    </row>
    <row r="30" spans="2:25" x14ac:dyDescent="0.25">
      <c r="D30"/>
      <c r="E30" s="64"/>
      <c r="F30" s="64"/>
      <c r="G30" s="64"/>
      <c r="H30" s="64"/>
      <c r="I30" s="64"/>
      <c r="J30" s="64"/>
      <c r="K30" s="64"/>
    </row>
  </sheetData>
  <mergeCells count="12">
    <mergeCell ref="I4:K4"/>
    <mergeCell ref="L4:L5"/>
    <mergeCell ref="M4:Q4"/>
    <mergeCell ref="R4:Y4"/>
    <mergeCell ref="B2:F2"/>
    <mergeCell ref="C4:C5"/>
    <mergeCell ref="B4:B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2022-10-16T13:35:51Z</dcterms:created>
  <dcterms:modified xsi:type="dcterms:W3CDTF">2022-10-16T13:44:49Z</dcterms:modified>
</cp:coreProperties>
</file>