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1" i="1" l="1"/>
  <c r="H1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<sst xmlns="http://schemas.openxmlformats.org/spreadsheetml/2006/main" count="69" uniqueCount="58">
  <si>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</si>
  <si>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</si>
  <si>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</si>
  <si>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</si>
  <si>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</si>
  <si>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</si>
  <si>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</si>
  <si>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</si>
  <si>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</si>
  <si>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</si>
  <si>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</si>
  <si>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</si>
  <si>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</si>
  <si>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</si>
  <si>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</si>
  <si>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</si>
  <si>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</si>
  <si>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</si>
  <si>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</si>
  <si>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</si>
  <si>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</si>
  <si>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</si>
  <si>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</si>
  <si>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</si>
  <si>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</si>
  <si>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</si>
  <si>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</si>
  <si>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</si>
  <si>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</si>
  <si>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</si>
  <si>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п/к*</t>
  </si>
  <si>
    <t>Масло сливочное порциями</t>
  </si>
  <si>
    <t>горячее блюдо</t>
  </si>
  <si>
    <t>Омлет натуральный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</si>
  <si>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</si>
  <si>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</si>
  <si>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</si>
  <si>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</si>
  <si>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</si>
  <si>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</si>
  <si>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</si>
  <si>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</si>
  <si>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</si>
  <si>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</si>
  <si>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</si>
  <si>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</si>
  <si>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о/о**</t>
  </si>
  <si>
    <t>Чахохбили</t>
  </si>
  <si>
    <t xml:space="preserve"> гарнир</t>
  </si>
  <si>
    <t>Макароны отварные с маслом</t>
  </si>
  <si>
    <t>3 блюдо</t>
  </si>
  <si>
    <t>Сок фруктовый (персиковый)</t>
  </si>
  <si>
    <t>Хлеб пшеничный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</si>
  <si>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</si>
  <si>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</si>
  <si>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</si>
  <si>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</si>
  <si>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23.11.2022.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</si>
</sst>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0" xfId="0" applyFont="1" applyFill="1"/>
    <xf numFmtId="0" fontId="8" fillId="0" borderId="19" xfId="0" applyFont="1" applyBorder="1"/>
    <xf numFmtId="0" fontId="8" fillId="2" borderId="20" xfId="0" applyFont="1" applyFill="1" applyBorder="1" applyAlignment="1">
      <alignment horizontal="left"/>
    </xf>
    <xf numFmtId="164" fontId="9" fillId="2" borderId="20" xfId="0" applyNumberFormat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5" fillId="3" borderId="20" xfId="0" applyFont="1" applyFill="1" applyBorder="1" applyAlignment="1"/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12" xfId="0" applyFont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2" borderId="18" xfId="0" applyFont="1" applyFill="1" applyBorder="1"/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19" xfId="0" applyFont="1" applyFill="1" applyBorder="1" applyAlignment="1">
      <alignment wrapText="1"/>
    </xf>
    <xf numFmtId="0" fontId="8" fillId="4" borderId="38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9" fillId="2" borderId="24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6" fillId="0" borderId="19" xfId="0" applyFont="1" applyBorder="1"/>
    <xf numFmtId="0" fontId="8" fillId="2" borderId="3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/>
    </xf>
    <xf numFmtId="0" fontId="6" fillId="0" borderId="18" xfId="0" applyFont="1" applyBorder="1"/>
    <xf numFmtId="0" fontId="9" fillId="2" borderId="37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164" fontId="9" fillId="2" borderId="38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center"/>
    </xf>
    <xf numFmtId="164" fontId="4" fillId="4" borderId="38" xfId="0" applyNumberFormat="1" applyFont="1" applyFill="1" applyBorder="1" applyAlignment="1">
      <alignment horizontal="center"/>
    </xf>
    <xf numFmtId="0" fontId="6" fillId="0" borderId="39" xfId="0" applyFont="1" applyBorder="1"/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center"/>
    </xf>
    <xf numFmtId="0" fontId="8" fillId="4" borderId="29" xfId="0" applyFont="1" applyFill="1" applyBorder="1"/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164" fontId="4" fillId="4" borderId="41" xfId="0" applyNumberFormat="1" applyFont="1" applyFill="1" applyBorder="1" applyAlignment="1">
      <alignment horizontal="center"/>
    </xf>
    <xf numFmtId="0" fontId="8" fillId="4" borderId="33" xfId="0" applyFont="1" applyFill="1" applyBorder="1"/>
    <xf numFmtId="0" fontId="8" fillId="4" borderId="31" xfId="0" applyFont="1" applyFill="1" applyBorder="1"/>
    <xf numFmtId="0" fontId="8" fillId="4" borderId="32" xfId="0" applyFont="1" applyFill="1" applyBorder="1"/>
    <xf numFmtId="0" fontId="8" fillId="4" borderId="34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3" borderId="19" xfId="0" applyNumberFormat="1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4" borderId="19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4"/>
  <sheetViews>
    <sheetView tabSelected="1" zoomScale="64" zoomScaleNormal="64" workbookViewId="0">
      <selection activeCell="H21" sqref="H21"/>
    </sheetView>
  </sheetViews>
  <sheetFormatPr defaultRowHeight="15" x14ac:dyDescent="0.25"/>
  <cols>
    <col min="2" max="3" width="19.7109375" customWidth="1"/>
    <col min="4" max="4" width="18.7109375" style="161" customWidth="1"/>
    <col min="5" max="5" width="22.28515625" customWidth="1"/>
    <col min="6" max="6" width="54.28515625" customWidth="1"/>
    <col min="7" max="7" width="13.85546875" customWidth="1"/>
    <col min="8" max="8" width="21.7109375" bestFit="1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2" spans="2:26" ht="23.25" x14ac:dyDescent="0.35">
      <c r="B2" s="173" t="s">
        <v>56</v>
      </c>
      <c r="C2" s="174"/>
      <c r="D2" s="174"/>
      <c r="E2" s="174"/>
      <c r="F2" s="174"/>
      <c r="G2" s="1" t="s">
        <v>0</v>
      </c>
      <c r="H2" s="175" t="s">
        <v>57</v>
      </c>
      <c r="I2" s="2"/>
      <c r="L2" s="3"/>
      <c r="M2" s="4"/>
      <c r="N2" s="5"/>
      <c r="O2" s="6"/>
    </row>
    <row r="3" spans="2:26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6" s="19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12"/>
      <c r="K4" s="13"/>
      <c r="L4" s="9" t="s">
        <v>8</v>
      </c>
      <c r="M4" s="14" t="s">
        <v>9</v>
      </c>
      <c r="N4" s="15"/>
      <c r="O4" s="16"/>
      <c r="P4" s="16"/>
      <c r="Q4" s="17"/>
      <c r="R4" s="14" t="s">
        <v>10</v>
      </c>
      <c r="S4" s="15"/>
      <c r="T4" s="15"/>
      <c r="U4" s="15"/>
      <c r="V4" s="15"/>
      <c r="W4" s="15"/>
      <c r="X4" s="15"/>
      <c r="Y4" s="18"/>
    </row>
    <row r="5" spans="2:26" s="19" customFormat="1" ht="46.5" thickBot="1" x14ac:dyDescent="0.3">
      <c r="B5" s="20"/>
      <c r="C5" s="20"/>
      <c r="D5" s="21"/>
      <c r="E5" s="20"/>
      <c r="F5" s="20"/>
      <c r="G5" s="20"/>
      <c r="H5" s="20"/>
      <c r="I5" s="22" t="s">
        <v>11</v>
      </c>
      <c r="J5" s="23" t="s">
        <v>12</v>
      </c>
      <c r="K5" s="24" t="s">
        <v>13</v>
      </c>
      <c r="L5" s="25"/>
      <c r="M5" s="26" t="s">
        <v>14</v>
      </c>
      <c r="N5" s="26" t="s">
        <v>15</v>
      </c>
      <c r="O5" s="26" t="s">
        <v>16</v>
      </c>
      <c r="P5" s="27" t="s">
        <v>17</v>
      </c>
      <c r="Q5" s="26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26" t="s">
        <v>23</v>
      </c>
      <c r="W5" s="26" t="s">
        <v>24</v>
      </c>
      <c r="X5" s="26" t="s">
        <v>25</v>
      </c>
      <c r="Y5" s="23" t="s">
        <v>26</v>
      </c>
    </row>
    <row r="6" spans="2:26" s="19" customFormat="1" ht="37.5" customHeight="1" x14ac:dyDescent="0.25">
      <c r="B6" s="28" t="s">
        <v>27</v>
      </c>
      <c r="C6" s="29"/>
      <c r="D6" s="30">
        <v>137</v>
      </c>
      <c r="E6" s="30" t="s">
        <v>28</v>
      </c>
      <c r="F6" s="31" t="s">
        <v>29</v>
      </c>
      <c r="G6" s="32">
        <v>200</v>
      </c>
      <c r="H6" s="176">
        <v>23</v>
      </c>
      <c r="I6" s="33">
        <v>0.8</v>
      </c>
      <c r="J6" s="34">
        <v>0.2</v>
      </c>
      <c r="K6" s="35">
        <v>7.5</v>
      </c>
      <c r="L6" s="36">
        <v>38</v>
      </c>
      <c r="M6" s="37">
        <v>0.06</v>
      </c>
      <c r="N6" s="34">
        <v>0.03</v>
      </c>
      <c r="O6" s="34">
        <v>38</v>
      </c>
      <c r="P6" s="34">
        <v>10</v>
      </c>
      <c r="Q6" s="35">
        <v>0</v>
      </c>
      <c r="R6" s="37">
        <v>35</v>
      </c>
      <c r="S6" s="34">
        <v>17</v>
      </c>
      <c r="T6" s="34">
        <v>11</v>
      </c>
      <c r="U6" s="34">
        <v>0.1</v>
      </c>
      <c r="V6" s="34">
        <v>155</v>
      </c>
      <c r="W6" s="34">
        <v>2.9999999999999997E-4</v>
      </c>
      <c r="X6" s="34">
        <v>1E-4</v>
      </c>
      <c r="Y6" s="38">
        <v>0.15</v>
      </c>
    </row>
    <row r="7" spans="2:26" s="19" customFormat="1" ht="37.5" customHeight="1" x14ac:dyDescent="0.25">
      <c r="B7" s="39"/>
      <c r="C7" s="40" t="s">
        <v>30</v>
      </c>
      <c r="D7" s="41">
        <v>2</v>
      </c>
      <c r="E7" s="41" t="s">
        <v>28</v>
      </c>
      <c r="F7" s="42" t="s">
        <v>31</v>
      </c>
      <c r="G7" s="43">
        <v>15</v>
      </c>
      <c r="H7" s="177">
        <v>10.5</v>
      </c>
      <c r="I7" s="44">
        <v>0.12</v>
      </c>
      <c r="J7" s="45">
        <v>10.88</v>
      </c>
      <c r="K7" s="46">
        <v>0.19</v>
      </c>
      <c r="L7" s="47">
        <v>99.15</v>
      </c>
      <c r="M7" s="48">
        <v>0</v>
      </c>
      <c r="N7" s="49">
        <v>0.02</v>
      </c>
      <c r="O7" s="49">
        <v>0</v>
      </c>
      <c r="P7" s="49">
        <v>70</v>
      </c>
      <c r="Q7" s="50">
        <v>0.19</v>
      </c>
      <c r="R7" s="48">
        <v>3.6</v>
      </c>
      <c r="S7" s="49">
        <v>4.5</v>
      </c>
      <c r="T7" s="49">
        <v>0</v>
      </c>
      <c r="U7" s="49">
        <v>0.03</v>
      </c>
      <c r="V7" s="49">
        <v>4.5</v>
      </c>
      <c r="W7" s="49">
        <v>0</v>
      </c>
      <c r="X7" s="49">
        <v>1.4999999999999999E-4</v>
      </c>
      <c r="Y7" s="51">
        <v>0</v>
      </c>
    </row>
    <row r="8" spans="2:26" s="19" customFormat="1" ht="37.5" customHeight="1" x14ac:dyDescent="0.25">
      <c r="B8" s="39"/>
      <c r="C8" s="57"/>
      <c r="D8" s="58">
        <v>66</v>
      </c>
      <c r="E8" s="58" t="s">
        <v>32</v>
      </c>
      <c r="F8" s="59" t="s">
        <v>33</v>
      </c>
      <c r="G8" s="60">
        <v>150</v>
      </c>
      <c r="H8" s="178">
        <v>32.659999999999997</v>
      </c>
      <c r="I8" s="61">
        <v>15.6</v>
      </c>
      <c r="J8" s="62">
        <v>16.350000000000001</v>
      </c>
      <c r="K8" s="63">
        <v>2.7</v>
      </c>
      <c r="L8" s="64">
        <v>220.2</v>
      </c>
      <c r="M8" s="65">
        <v>7.0000000000000007E-2</v>
      </c>
      <c r="N8" s="62">
        <v>0.41</v>
      </c>
      <c r="O8" s="62">
        <v>0.52</v>
      </c>
      <c r="P8" s="62">
        <v>171.15</v>
      </c>
      <c r="Q8" s="63">
        <v>2</v>
      </c>
      <c r="R8" s="65">
        <v>112.35</v>
      </c>
      <c r="S8" s="62">
        <v>250.35</v>
      </c>
      <c r="T8" s="62">
        <v>18.809999999999999</v>
      </c>
      <c r="U8" s="62">
        <v>2.79</v>
      </c>
      <c r="V8" s="62">
        <v>232.65</v>
      </c>
      <c r="W8" s="62">
        <v>2.3E-2</v>
      </c>
      <c r="X8" s="62">
        <v>2.7E-2</v>
      </c>
      <c r="Y8" s="66">
        <v>0.1</v>
      </c>
      <c r="Z8" s="67"/>
    </row>
    <row r="9" spans="2:26" s="19" customFormat="1" ht="37.5" customHeight="1" x14ac:dyDescent="0.25">
      <c r="B9" s="39"/>
      <c r="C9" s="68"/>
      <c r="D9" s="58">
        <v>113</v>
      </c>
      <c r="E9" s="58" t="s">
        <v>34</v>
      </c>
      <c r="F9" s="69" t="s">
        <v>35</v>
      </c>
      <c r="G9" s="57">
        <v>200</v>
      </c>
      <c r="H9" s="178">
        <v>2.74</v>
      </c>
      <c r="I9" s="61">
        <v>0.2</v>
      </c>
      <c r="J9" s="62">
        <v>0</v>
      </c>
      <c r="K9" s="63">
        <v>11</v>
      </c>
      <c r="L9" s="70">
        <v>45.6</v>
      </c>
      <c r="M9" s="65">
        <v>0</v>
      </c>
      <c r="N9" s="62">
        <v>0</v>
      </c>
      <c r="O9" s="62">
        <v>2.6</v>
      </c>
      <c r="P9" s="62">
        <v>0</v>
      </c>
      <c r="Q9" s="63">
        <v>0</v>
      </c>
      <c r="R9" s="65">
        <v>15.64</v>
      </c>
      <c r="S9" s="62">
        <v>8.8000000000000007</v>
      </c>
      <c r="T9" s="62">
        <v>4.72</v>
      </c>
      <c r="U9" s="62">
        <v>0.8</v>
      </c>
      <c r="V9" s="62">
        <v>15.34</v>
      </c>
      <c r="W9" s="62">
        <v>0</v>
      </c>
      <c r="X9" s="62">
        <v>0</v>
      </c>
      <c r="Y9" s="66">
        <v>0</v>
      </c>
      <c r="Z9" s="67"/>
    </row>
    <row r="10" spans="2:26" s="19" customFormat="1" ht="52.5" customHeight="1" x14ac:dyDescent="0.25">
      <c r="B10" s="39"/>
      <c r="C10" s="68"/>
      <c r="D10" s="71">
        <v>121</v>
      </c>
      <c r="E10" s="58" t="s">
        <v>36</v>
      </c>
      <c r="F10" s="59" t="s">
        <v>37</v>
      </c>
      <c r="G10" s="60">
        <v>35</v>
      </c>
      <c r="H10" s="178">
        <v>3.5</v>
      </c>
      <c r="I10" s="61">
        <v>2.63</v>
      </c>
      <c r="J10" s="62">
        <v>1.01</v>
      </c>
      <c r="K10" s="63">
        <v>17.43</v>
      </c>
      <c r="L10" s="64">
        <v>91.7</v>
      </c>
      <c r="M10" s="65">
        <v>0.04</v>
      </c>
      <c r="N10" s="62">
        <v>0.01</v>
      </c>
      <c r="O10" s="62">
        <v>0</v>
      </c>
      <c r="P10" s="62">
        <v>0</v>
      </c>
      <c r="Q10" s="66">
        <v>0</v>
      </c>
      <c r="R10" s="61">
        <v>6.65</v>
      </c>
      <c r="S10" s="62">
        <v>22.75</v>
      </c>
      <c r="T10" s="62">
        <v>4.55</v>
      </c>
      <c r="U10" s="62">
        <v>0.42</v>
      </c>
      <c r="V10" s="62">
        <v>32.200000000000003</v>
      </c>
      <c r="W10" s="62">
        <v>0</v>
      </c>
      <c r="X10" s="62">
        <v>0</v>
      </c>
      <c r="Y10" s="66">
        <v>0</v>
      </c>
      <c r="Z10" s="67"/>
    </row>
    <row r="11" spans="2:26" s="19" customFormat="1" ht="37.5" customHeight="1" x14ac:dyDescent="0.25">
      <c r="B11" s="39"/>
      <c r="C11" s="68"/>
      <c r="D11" s="58">
        <v>120</v>
      </c>
      <c r="E11" s="58" t="s">
        <v>38</v>
      </c>
      <c r="F11" s="69" t="s">
        <v>39</v>
      </c>
      <c r="G11" s="72">
        <v>30</v>
      </c>
      <c r="H11" s="179">
        <v>1.44</v>
      </c>
      <c r="I11" s="73">
        <v>1.71</v>
      </c>
      <c r="J11" s="74">
        <v>0.33</v>
      </c>
      <c r="K11" s="75">
        <v>11.16</v>
      </c>
      <c r="L11" s="76">
        <v>54.39</v>
      </c>
      <c r="M11" s="77">
        <v>0.02</v>
      </c>
      <c r="N11" s="74">
        <v>0.03</v>
      </c>
      <c r="O11" s="74">
        <v>0.1</v>
      </c>
      <c r="P11" s="74">
        <v>0</v>
      </c>
      <c r="Q11" s="75">
        <v>0</v>
      </c>
      <c r="R11" s="77">
        <v>8.5</v>
      </c>
      <c r="S11" s="74">
        <v>30</v>
      </c>
      <c r="T11" s="74">
        <v>10.25</v>
      </c>
      <c r="U11" s="74">
        <v>0.56999999999999995</v>
      </c>
      <c r="V11" s="74">
        <v>91.87</v>
      </c>
      <c r="W11" s="74">
        <v>2.5000000000000001E-3</v>
      </c>
      <c r="X11" s="74">
        <v>2.5000000000000001E-3</v>
      </c>
      <c r="Y11" s="78">
        <v>0.02</v>
      </c>
      <c r="Z11" s="67"/>
    </row>
    <row r="12" spans="2:26" s="19" customFormat="1" ht="37.5" customHeight="1" x14ac:dyDescent="0.25">
      <c r="B12" s="39"/>
      <c r="C12" s="40" t="s">
        <v>30</v>
      </c>
      <c r="D12" s="41"/>
      <c r="E12" s="41"/>
      <c r="F12" s="79" t="s">
        <v>40</v>
      </c>
      <c r="G12" s="40">
        <f>G6+G7+G8+G9+G10+G11</f>
        <v>630</v>
      </c>
      <c r="H12" s="180">
        <f>SUM(H6:H11)</f>
        <v>73.839999999999989</v>
      </c>
      <c r="I12" s="80">
        <f>I6+I7+I8+I9+I10+I11</f>
        <v>21.06</v>
      </c>
      <c r="J12" s="81">
        <f>J6+J7+J8+J9+J10+J11</f>
        <v>28.77</v>
      </c>
      <c r="K12" s="82">
        <f>K6+K7+K8+K9+K10+K11</f>
        <v>49.980000000000004</v>
      </c>
      <c r="L12" s="83">
        <f>L6+L7+L8+L9+L10+L11</f>
        <v>549.04000000000008</v>
      </c>
      <c r="M12" s="84">
        <f>M6+M7+M8+M9+M10+M11</f>
        <v>0.19</v>
      </c>
      <c r="N12" s="81">
        <f>N6+N7+N8+N9+N10+N11</f>
        <v>0.5</v>
      </c>
      <c r="O12" s="81">
        <f>O6+O7+O8+O9+O10+O11</f>
        <v>41.220000000000006</v>
      </c>
      <c r="P12" s="81">
        <f>P6+P7+P8+P9+P10+P11</f>
        <v>251.15</v>
      </c>
      <c r="Q12" s="82">
        <f>Q6+Q7+Q8+Q9+Q10+Q11</f>
        <v>2.19</v>
      </c>
      <c r="R12" s="84">
        <f>R6+R7+R8+R9+R10+R11</f>
        <v>181.73999999999998</v>
      </c>
      <c r="S12" s="81">
        <f>S6+S7+S8+S9+S10+S11</f>
        <v>333.40000000000003</v>
      </c>
      <c r="T12" s="81">
        <f>T6+T7+T8+T9+T10+T11</f>
        <v>49.33</v>
      </c>
      <c r="U12" s="81">
        <f>U6+U7+U8+U9+U10+U11</f>
        <v>4.71</v>
      </c>
      <c r="V12" s="81">
        <f>V6+V7+V8+V9+V10+V11</f>
        <v>531.55999999999995</v>
      </c>
      <c r="W12" s="81">
        <f>W6+W7+W8+W9+W10+W11</f>
        <v>2.58E-2</v>
      </c>
      <c r="X12" s="85">
        <f>X6+X7+X8+X9+X10+X11</f>
        <v>2.9749999999999999E-2</v>
      </c>
      <c r="Y12" s="86">
        <f>Y6+Y7+Y8+Y9+Y10+Y11</f>
        <v>0.27</v>
      </c>
      <c r="Z12" s="67"/>
    </row>
    <row r="13" spans="2:26" s="19" customFormat="1" ht="37.5" customHeight="1" thickBot="1" x14ac:dyDescent="0.3">
      <c r="B13" s="39"/>
      <c r="C13" s="92" t="s">
        <v>30</v>
      </c>
      <c r="D13" s="41"/>
      <c r="E13" s="41"/>
      <c r="F13" s="79" t="s">
        <v>41</v>
      </c>
      <c r="G13" s="93"/>
      <c r="H13" s="40"/>
      <c r="I13" s="94"/>
      <c r="J13" s="85"/>
      <c r="K13" s="95"/>
      <c r="L13" s="83">
        <f>L12/23.5</f>
        <v>23.363404255319153</v>
      </c>
      <c r="M13" s="96"/>
      <c r="N13" s="85"/>
      <c r="O13" s="85"/>
      <c r="P13" s="85"/>
      <c r="Q13" s="95"/>
      <c r="R13" s="96"/>
      <c r="S13" s="85"/>
      <c r="T13" s="85"/>
      <c r="U13" s="85"/>
      <c r="V13" s="85"/>
      <c r="W13" s="85"/>
      <c r="X13" s="85"/>
      <c r="Y13" s="86"/>
      <c r="Z13" s="67"/>
    </row>
    <row r="14" spans="2:26" s="19" customFormat="1" ht="37.5" customHeight="1" x14ac:dyDescent="0.25">
      <c r="B14" s="28" t="s">
        <v>42</v>
      </c>
      <c r="C14" s="97"/>
      <c r="D14" s="98">
        <v>137</v>
      </c>
      <c r="E14" s="99" t="s">
        <v>28</v>
      </c>
      <c r="F14" s="100" t="s">
        <v>29</v>
      </c>
      <c r="G14" s="101">
        <v>200</v>
      </c>
      <c r="H14" s="176">
        <v>23</v>
      </c>
      <c r="I14" s="33">
        <v>0.8</v>
      </c>
      <c r="J14" s="34">
        <v>0.2</v>
      </c>
      <c r="K14" s="35">
        <v>7.5</v>
      </c>
      <c r="L14" s="102">
        <v>38</v>
      </c>
      <c r="M14" s="37">
        <v>0.06</v>
      </c>
      <c r="N14" s="33">
        <v>0.03</v>
      </c>
      <c r="O14" s="34">
        <v>38</v>
      </c>
      <c r="P14" s="34">
        <v>10</v>
      </c>
      <c r="Q14" s="38">
        <v>0</v>
      </c>
      <c r="R14" s="37">
        <v>35</v>
      </c>
      <c r="S14" s="34">
        <v>17</v>
      </c>
      <c r="T14" s="34">
        <v>11</v>
      </c>
      <c r="U14" s="34">
        <v>0.1</v>
      </c>
      <c r="V14" s="34">
        <v>155</v>
      </c>
      <c r="W14" s="34">
        <v>2.9999999999999997E-4</v>
      </c>
      <c r="X14" s="34">
        <v>1E-4</v>
      </c>
      <c r="Y14" s="38">
        <v>0.15</v>
      </c>
      <c r="Z14" s="67"/>
    </row>
    <row r="15" spans="2:26" s="19" customFormat="1" ht="37.5" customHeight="1" x14ac:dyDescent="0.25">
      <c r="B15" s="103"/>
      <c r="C15" s="68"/>
      <c r="D15" s="104">
        <v>31</v>
      </c>
      <c r="E15" s="105" t="s">
        <v>43</v>
      </c>
      <c r="F15" s="106" t="s">
        <v>44</v>
      </c>
      <c r="G15" s="107">
        <v>200</v>
      </c>
      <c r="H15" s="181">
        <v>16.97</v>
      </c>
      <c r="I15" s="108">
        <v>5.74</v>
      </c>
      <c r="J15" s="109">
        <v>8.7799999999999994</v>
      </c>
      <c r="K15" s="110">
        <v>8.74</v>
      </c>
      <c r="L15" s="111">
        <v>138.04</v>
      </c>
      <c r="M15" s="111">
        <v>0.04</v>
      </c>
      <c r="N15" s="108">
        <v>0.08</v>
      </c>
      <c r="O15" s="109">
        <v>5.24</v>
      </c>
      <c r="P15" s="109">
        <v>132.80000000000001</v>
      </c>
      <c r="Q15" s="110">
        <v>0.06</v>
      </c>
      <c r="R15" s="112">
        <v>33.799999999999997</v>
      </c>
      <c r="S15" s="109">
        <v>77.48</v>
      </c>
      <c r="T15" s="109">
        <v>20.28</v>
      </c>
      <c r="U15" s="109">
        <v>1.28</v>
      </c>
      <c r="V15" s="109">
        <v>278.8</v>
      </c>
      <c r="W15" s="109">
        <v>6.0000000000000001E-3</v>
      </c>
      <c r="X15" s="109">
        <v>0</v>
      </c>
      <c r="Y15" s="113">
        <v>3.5999999999999997E-2</v>
      </c>
    </row>
    <row r="16" spans="2:26" s="19" customFormat="1" ht="37.5" customHeight="1" x14ac:dyDescent="0.25">
      <c r="B16" s="114"/>
      <c r="C16" s="52" t="s">
        <v>46</v>
      </c>
      <c r="D16" s="115">
        <v>150</v>
      </c>
      <c r="E16" s="116" t="s">
        <v>45</v>
      </c>
      <c r="F16" s="117" t="s">
        <v>47</v>
      </c>
      <c r="G16" s="118">
        <v>90</v>
      </c>
      <c r="H16" s="182">
        <v>28.32</v>
      </c>
      <c r="I16" s="119">
        <v>20.25</v>
      </c>
      <c r="J16" s="55">
        <v>15.57</v>
      </c>
      <c r="K16" s="56">
        <v>2.34</v>
      </c>
      <c r="L16" s="53">
        <v>230.13</v>
      </c>
      <c r="M16" s="54">
        <v>0.06</v>
      </c>
      <c r="N16" s="55">
        <v>0.13</v>
      </c>
      <c r="O16" s="55">
        <v>8.5</v>
      </c>
      <c r="P16" s="55">
        <v>199.8</v>
      </c>
      <c r="Q16" s="56">
        <v>0</v>
      </c>
      <c r="R16" s="119">
        <v>41.24</v>
      </c>
      <c r="S16" s="55">
        <v>108.78</v>
      </c>
      <c r="T16" s="55">
        <v>23.68</v>
      </c>
      <c r="U16" s="55">
        <v>1.39</v>
      </c>
      <c r="V16" s="55">
        <v>287.2</v>
      </c>
      <c r="W16" s="55">
        <v>5.0000000000000001E-3</v>
      </c>
      <c r="X16" s="55">
        <v>8.9999999999999998E-4</v>
      </c>
      <c r="Y16" s="56">
        <v>0.13</v>
      </c>
    </row>
    <row r="17" spans="2:25" s="19" customFormat="1" ht="37.5" customHeight="1" x14ac:dyDescent="0.25">
      <c r="B17" s="114"/>
      <c r="C17" s="120"/>
      <c r="D17" s="57">
        <v>64</v>
      </c>
      <c r="E17" s="121" t="s">
        <v>48</v>
      </c>
      <c r="F17" s="122" t="s">
        <v>49</v>
      </c>
      <c r="G17" s="60">
        <v>150</v>
      </c>
      <c r="H17" s="178">
        <v>6.59</v>
      </c>
      <c r="I17" s="112">
        <v>6.45</v>
      </c>
      <c r="J17" s="109">
        <v>4.05</v>
      </c>
      <c r="K17" s="113">
        <v>40.200000000000003</v>
      </c>
      <c r="L17" s="111">
        <v>223.65</v>
      </c>
      <c r="M17" s="123">
        <v>0.08</v>
      </c>
      <c r="N17" s="124">
        <v>0.2</v>
      </c>
      <c r="O17" s="125">
        <v>0</v>
      </c>
      <c r="P17" s="125">
        <v>30</v>
      </c>
      <c r="Q17" s="126">
        <v>0.11</v>
      </c>
      <c r="R17" s="123">
        <v>13.05</v>
      </c>
      <c r="S17" s="125">
        <v>58.34</v>
      </c>
      <c r="T17" s="125">
        <v>22.53</v>
      </c>
      <c r="U17" s="125">
        <v>1.25</v>
      </c>
      <c r="V17" s="125">
        <v>1.1000000000000001</v>
      </c>
      <c r="W17" s="125">
        <v>0</v>
      </c>
      <c r="X17" s="125">
        <v>0</v>
      </c>
      <c r="Y17" s="127">
        <v>0</v>
      </c>
    </row>
    <row r="18" spans="2:25" s="19" customFormat="1" ht="37.5" customHeight="1" x14ac:dyDescent="0.25">
      <c r="B18" s="114"/>
      <c r="C18" s="128"/>
      <c r="D18" s="129">
        <v>107</v>
      </c>
      <c r="E18" s="121" t="s">
        <v>50</v>
      </c>
      <c r="F18" s="130" t="s">
        <v>51</v>
      </c>
      <c r="G18" s="131">
        <v>200</v>
      </c>
      <c r="H18" s="178">
        <v>12</v>
      </c>
      <c r="I18" s="61">
        <v>0</v>
      </c>
      <c r="J18" s="62">
        <v>0</v>
      </c>
      <c r="K18" s="66">
        <v>22.8</v>
      </c>
      <c r="L18" s="132">
        <v>92</v>
      </c>
      <c r="M18" s="65">
        <v>0.04</v>
      </c>
      <c r="N18" s="61">
        <v>0.08</v>
      </c>
      <c r="O18" s="62">
        <v>12</v>
      </c>
      <c r="P18" s="62">
        <v>100</v>
      </c>
      <c r="Q18" s="63">
        <v>0</v>
      </c>
      <c r="R18" s="65">
        <v>0</v>
      </c>
      <c r="S18" s="62">
        <v>0</v>
      </c>
      <c r="T18" s="62">
        <v>0</v>
      </c>
      <c r="U18" s="62">
        <v>0</v>
      </c>
      <c r="V18" s="62">
        <v>304</v>
      </c>
      <c r="W18" s="62">
        <v>0</v>
      </c>
      <c r="X18" s="62">
        <v>0</v>
      </c>
      <c r="Y18" s="66">
        <v>0</v>
      </c>
    </row>
    <row r="19" spans="2:25" s="19" customFormat="1" ht="37.5" customHeight="1" x14ac:dyDescent="0.25">
      <c r="B19" s="133"/>
      <c r="C19" s="128"/>
      <c r="D19" s="134">
        <v>119</v>
      </c>
      <c r="E19" s="121" t="s">
        <v>36</v>
      </c>
      <c r="F19" s="135" t="s">
        <v>52</v>
      </c>
      <c r="G19" s="121">
        <v>30</v>
      </c>
      <c r="H19" s="178">
        <v>1.32</v>
      </c>
      <c r="I19" s="61">
        <v>2.13</v>
      </c>
      <c r="J19" s="62">
        <v>0.21</v>
      </c>
      <c r="K19" s="66">
        <v>13.26</v>
      </c>
      <c r="L19" s="136">
        <v>72</v>
      </c>
      <c r="M19" s="65">
        <v>0.03</v>
      </c>
      <c r="N19" s="61">
        <v>0.01</v>
      </c>
      <c r="O19" s="62">
        <v>0</v>
      </c>
      <c r="P19" s="62">
        <v>0</v>
      </c>
      <c r="Q19" s="63">
        <v>0</v>
      </c>
      <c r="R19" s="65">
        <v>11.1</v>
      </c>
      <c r="S19" s="62">
        <v>65.400000000000006</v>
      </c>
      <c r="T19" s="62">
        <v>19.5</v>
      </c>
      <c r="U19" s="62">
        <v>0.84</v>
      </c>
      <c r="V19" s="62">
        <v>27.9</v>
      </c>
      <c r="W19" s="62">
        <v>1E-3</v>
      </c>
      <c r="X19" s="62">
        <v>2E-3</v>
      </c>
      <c r="Y19" s="66">
        <v>0</v>
      </c>
    </row>
    <row r="20" spans="2:25" s="19" customFormat="1" ht="37.5" customHeight="1" x14ac:dyDescent="0.25">
      <c r="B20" s="133"/>
      <c r="C20" s="128"/>
      <c r="D20" s="129">
        <v>120</v>
      </c>
      <c r="E20" s="121" t="s">
        <v>38</v>
      </c>
      <c r="F20" s="135" t="s">
        <v>39</v>
      </c>
      <c r="G20" s="121">
        <v>20</v>
      </c>
      <c r="H20" s="178">
        <v>1</v>
      </c>
      <c r="I20" s="61">
        <v>1.1399999999999999</v>
      </c>
      <c r="J20" s="62">
        <v>0.22</v>
      </c>
      <c r="K20" s="66">
        <v>7.44</v>
      </c>
      <c r="L20" s="136">
        <v>36.26</v>
      </c>
      <c r="M20" s="65">
        <v>0.02</v>
      </c>
      <c r="N20" s="61">
        <v>2.4E-2</v>
      </c>
      <c r="O20" s="62">
        <v>0.08</v>
      </c>
      <c r="P20" s="62">
        <v>0</v>
      </c>
      <c r="Q20" s="63">
        <v>0</v>
      </c>
      <c r="R20" s="65">
        <v>6.8</v>
      </c>
      <c r="S20" s="62">
        <v>24</v>
      </c>
      <c r="T20" s="62">
        <v>8.1999999999999993</v>
      </c>
      <c r="U20" s="62">
        <v>0.46</v>
      </c>
      <c r="V20" s="62">
        <v>73.5</v>
      </c>
      <c r="W20" s="62">
        <v>2E-3</v>
      </c>
      <c r="X20" s="62">
        <v>2E-3</v>
      </c>
      <c r="Y20" s="66">
        <v>1.2E-2</v>
      </c>
    </row>
    <row r="21" spans="2:25" s="19" customFormat="1" ht="37.5" customHeight="1" x14ac:dyDescent="0.25">
      <c r="B21" s="133"/>
      <c r="C21" s="137" t="s">
        <v>46</v>
      </c>
      <c r="D21" s="138"/>
      <c r="E21" s="139"/>
      <c r="F21" s="140" t="s">
        <v>40</v>
      </c>
      <c r="G21" s="141">
        <f>G14+G15+G16+G17+G18+G19+G20</f>
        <v>890</v>
      </c>
      <c r="H21" s="183">
        <f>SUM(H14:H20)</f>
        <v>89.199999999999989</v>
      </c>
      <c r="I21" s="87">
        <f>I14+I15+I16+I17+I18+I19+I20</f>
        <v>36.510000000000005</v>
      </c>
      <c r="J21" s="88">
        <f>J14+J15+J16+J17+J18+J19+J20</f>
        <v>29.029999999999998</v>
      </c>
      <c r="K21" s="91">
        <f>K14+K15+K16+K17+K18+K19+K20</f>
        <v>102.28</v>
      </c>
      <c r="L21" s="142">
        <f>L14+L15+L16+L17+L18+L19+L20</f>
        <v>830.07999999999993</v>
      </c>
      <c r="M21" s="90">
        <f>M14+M15+M16+M17+M18+M19+M20</f>
        <v>0.32999999999999996</v>
      </c>
      <c r="N21" s="88">
        <f>N14+N15+N16+N17+N18+N19+N20</f>
        <v>0.55400000000000005</v>
      </c>
      <c r="O21" s="88">
        <f>O14+O15+O16+O17+O18+O19+O20</f>
        <v>63.82</v>
      </c>
      <c r="P21" s="88">
        <f>P14+P15+P16+P17+P18+P19+P20</f>
        <v>472.6</v>
      </c>
      <c r="Q21" s="89">
        <f>Q14+Q15+Q16+Q17+Q18+Q19+Q20</f>
        <v>0.16999999999999998</v>
      </c>
      <c r="R21" s="90">
        <f>R14+R15+R16+R17+R18+R19+R20</f>
        <v>140.99</v>
      </c>
      <c r="S21" s="88">
        <f>S14+S15+S16+S17+S18+S19+S20</f>
        <v>351</v>
      </c>
      <c r="T21" s="88">
        <f>T14+T15+T16+T17+T18+T19+T20</f>
        <v>105.19000000000001</v>
      </c>
      <c r="U21" s="88">
        <f>U14+U15+U16+U17+U18+U19+U20</f>
        <v>5.3199999999999994</v>
      </c>
      <c r="V21" s="88">
        <f>V14+V15+V16+V17+V18+V19+V20</f>
        <v>1127.5</v>
      </c>
      <c r="W21" s="88">
        <f>W14+W15+W16+W17+W18+W19+W20</f>
        <v>1.4300000000000002E-2</v>
      </c>
      <c r="X21" s="88">
        <f>X14+X15+X16+X17+X18+X19+X20</f>
        <v>5.0000000000000001E-3</v>
      </c>
      <c r="Y21" s="91">
        <f>Y14+Y15+Y16+Y17+Y18+Y19+Y20</f>
        <v>0.32800000000000001</v>
      </c>
    </row>
    <row r="22" spans="2:25" s="19" customFormat="1" ht="37.5" customHeight="1" thickBot="1" x14ac:dyDescent="0.3">
      <c r="B22" s="143"/>
      <c r="C22" s="137" t="s">
        <v>46</v>
      </c>
      <c r="D22" s="144"/>
      <c r="E22" s="145"/>
      <c r="F22" s="146" t="s">
        <v>53</v>
      </c>
      <c r="G22" s="147"/>
      <c r="H22" s="148"/>
      <c r="I22" s="149"/>
      <c r="J22" s="150"/>
      <c r="K22" s="151"/>
      <c r="L22" s="152">
        <f>L21/23.5</f>
        <v>35.322553191489355</v>
      </c>
      <c r="M22" s="153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4"/>
      <c r="Y22" s="156"/>
    </row>
    <row r="23" spans="2:25" x14ac:dyDescent="0.25">
      <c r="B23" s="6"/>
      <c r="C23" s="6"/>
      <c r="D23" s="157"/>
      <c r="E23" s="6"/>
      <c r="F23" s="6"/>
      <c r="G23" s="6"/>
      <c r="H23" s="158"/>
      <c r="I23" s="159"/>
      <c r="J23" s="158"/>
      <c r="K23" s="6"/>
      <c r="L23" s="160"/>
      <c r="M23" s="6"/>
      <c r="N23" s="6"/>
      <c r="O23" s="6"/>
    </row>
    <row r="24" spans="2:25" ht="18.75" x14ac:dyDescent="0.25">
      <c r="E24" s="162"/>
      <c r="F24" s="163"/>
      <c r="G24" s="164"/>
      <c r="H24" s="162"/>
      <c r="I24" s="162"/>
      <c r="J24" s="162"/>
      <c r="K24" s="162"/>
    </row>
    <row r="25" spans="2:25" ht="15.75" x14ac:dyDescent="0.25">
      <c r="B25" s="165" t="s">
        <v>54</v>
      </c>
      <c r="C25" s="166"/>
      <c r="D25" s="167"/>
      <c r="E25" s="167"/>
    </row>
    <row r="26" spans="2:25" ht="18.75" x14ac:dyDescent="0.25">
      <c r="B26" s="168" t="s">
        <v>55</v>
      </c>
      <c r="C26" s="169"/>
      <c r="D26" s="170"/>
      <c r="E26" s="170"/>
      <c r="F26" s="171"/>
      <c r="G26" s="164"/>
      <c r="H26" s="162"/>
      <c r="I26" s="162"/>
      <c r="J26" s="162"/>
      <c r="K26" s="162"/>
    </row>
    <row r="27" spans="2:25" ht="18.75" x14ac:dyDescent="0.25">
      <c r="B27" s="162"/>
      <c r="C27" s="172"/>
      <c r="D27" s="172"/>
      <c r="E27" s="162"/>
      <c r="F27" s="171"/>
      <c r="G27" s="164"/>
      <c r="H27" s="162"/>
      <c r="I27" s="162"/>
      <c r="J27" s="162"/>
      <c r="K27" s="162"/>
    </row>
    <row r="28" spans="2:25" x14ac:dyDescent="0.25">
      <c r="E28" s="162"/>
      <c r="F28" s="162"/>
      <c r="G28" s="162"/>
      <c r="H28" s="162"/>
      <c r="I28" s="162"/>
      <c r="J28" s="162"/>
      <c r="K28" s="162"/>
    </row>
    <row r="29" spans="2:25" x14ac:dyDescent="0.25">
      <c r="E29" s="162"/>
      <c r="F29" s="162"/>
      <c r="G29" s="162"/>
      <c r="H29" s="162"/>
      <c r="I29" s="162"/>
      <c r="J29" s="162"/>
      <c r="K29" s="162"/>
    </row>
    <row r="30" spans="2:25" x14ac:dyDescent="0.25">
      <c r="E30" s="162"/>
      <c r="F30" s="162"/>
      <c r="G30" s="162"/>
      <c r="H30" s="162"/>
      <c r="I30" s="162"/>
      <c r="J30" s="162"/>
      <c r="K30" s="162"/>
    </row>
    <row r="31" spans="2:25" x14ac:dyDescent="0.25">
      <c r="E31" s="162"/>
      <c r="F31" s="162"/>
      <c r="G31" s="162"/>
      <c r="H31" s="162"/>
      <c r="I31" s="162"/>
      <c r="J31" s="162"/>
      <c r="K31" s="162"/>
    </row>
    <row r="32" spans="2:25" x14ac:dyDescent="0.25">
      <c r="E32" s="162"/>
      <c r="F32" s="162"/>
      <c r="G32" s="162"/>
      <c r="H32" s="162"/>
      <c r="I32" s="162"/>
      <c r="J32" s="162"/>
      <c r="K32" s="162"/>
    </row>
    <row r="33" spans="5:11" x14ac:dyDescent="0.25">
      <c r="E33" s="162"/>
      <c r="F33" s="162"/>
      <c r="G33" s="162"/>
      <c r="H33" s="162"/>
      <c r="I33" s="162"/>
      <c r="J33" s="162"/>
      <c r="K33" s="162"/>
    </row>
    <row r="34" spans="5:11" x14ac:dyDescent="0.25">
      <c r="E34" s="162"/>
      <c r="F34" s="162"/>
      <c r="G34" s="162"/>
      <c r="H34" s="162"/>
      <c r="I34" s="162"/>
      <c r="J34" s="162"/>
      <c r="K34" s="162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2022-11-20T11:13:39Z</dcterms:created>
  <dcterms:modified xsi:type="dcterms:W3CDTF">2022-11-20T11:55:04Z</dcterms:modified>
</cp:coreProperties>
</file>