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G12" i="1"/>
  <c r="H1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</calcChain>
</file>

<file path=xl/sharedStrings.xml><?xml version="1.0" encoding="utf-8"?>
<sst xmlns="http://schemas.openxmlformats.org/spreadsheetml/2006/main" count="63" uniqueCount="56">
  <si>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</si>
  <si>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</si>
  <si>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</si>
  <si>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</si>
  <si>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</si>
  <si>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</si>
  <si>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</si>
  <si>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</si>
  <si>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</si>
  <si>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</si>
  <si>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</si>
  <si>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</si>
  <si>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</si>
  <si>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</si>
  <si>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</si>
  <si>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</si>
  <si>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</si>
  <si>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</si>
  <si>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</si>
  <si>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</si>
  <si>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</si>
  <si>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</si>
  <si>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</si>
  <si>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</si>
  <si>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</si>
  <si>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</si>
  <si>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</si>
  <si>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</si>
  <si>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</si>
  <si>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</si>
  <si>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</si>
  <si>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</si>
  <si>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</si>
  <si>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</si>
  <si>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</si>
  <si>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</si>
  <si>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</si>
  <si>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</si>
  <si>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</si>
  <si>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</si>
  <si>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</si>
  <si>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</si>
  <si>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</si>
  <si>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</si>
  <si>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Плов с мясом (говядина)</t>
  </si>
  <si>
    <t>п/к*</t>
  </si>
  <si>
    <t>3 блюдо</t>
  </si>
  <si>
    <t>Компот из сухофруктов</t>
  </si>
  <si>
    <t>Хлеб пшеничный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</si>
  <si>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</si>
  <si>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</si>
  <si>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</si>
  <si>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</si>
  <si>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28.11.2022.</t>
  </si>
  <si>
    <t>Рулет сладкий в ассортименте, 200г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</si>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</sst>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0" fillId="0" borderId="12" xfId="0" applyFont="1" applyBorder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0" xfId="0" applyFont="1" applyFill="1" applyBorder="1"/>
    <xf numFmtId="0" fontId="10" fillId="3" borderId="0" xfId="0" applyFont="1" applyFill="1" applyBorder="1"/>
    <xf numFmtId="0" fontId="0" fillId="0" borderId="0" xfId="0" applyBorder="1"/>
    <xf numFmtId="0" fontId="8" fillId="4" borderId="0" xfId="0" applyFont="1" applyFill="1" applyBorder="1"/>
    <xf numFmtId="0" fontId="10" fillId="4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2" fontId="7" fillId="2" borderId="34" xfId="0" applyNumberFormat="1" applyFont="1" applyFill="1" applyBorder="1" applyAlignment="1">
      <alignment horizontal="center"/>
    </xf>
    <xf numFmtId="2" fontId="7" fillId="2" borderId="33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tabSelected="1" zoomScale="71" zoomScaleNormal="71" workbookViewId="0">
      <selection activeCell="G20" sqref="G20"/>
    </sheetView>
  </sheetViews>
  <sheetFormatPr defaultRowHeight="15" x14ac:dyDescent="0.25"/>
  <cols>
    <col min="2" max="3" width="19.85546875" customWidth="1"/>
    <col min="4" max="4" width="20.5703125" style="117" customWidth="1"/>
    <col min="5" max="5" width="21.140625" customWidth="1"/>
    <col min="6" max="6" width="55.7109375" customWidth="1"/>
    <col min="7" max="7" width="15.7109375" customWidth="1"/>
    <col min="8" max="8" width="20.85546875" bestFit="1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 x14ac:dyDescent="0.35">
      <c r="B2" s="118" t="s">
        <v>52</v>
      </c>
      <c r="C2" s="119"/>
      <c r="D2" s="119"/>
      <c r="E2" s="119"/>
      <c r="F2" s="119"/>
      <c r="G2" s="1" t="s">
        <v>0</v>
      </c>
      <c r="H2" s="120" t="s">
        <v>53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6.5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5" ht="46.5" thickBot="1" x14ac:dyDescent="0.3">
      <c r="B5" s="21"/>
      <c r="C5" s="22"/>
      <c r="D5" s="21"/>
      <c r="E5" s="21"/>
      <c r="F5" s="21"/>
      <c r="G5" s="21"/>
      <c r="H5" s="21"/>
      <c r="I5" s="23" t="s">
        <v>11</v>
      </c>
      <c r="J5" s="24" t="s">
        <v>12</v>
      </c>
      <c r="K5" s="25" t="s">
        <v>13</v>
      </c>
      <c r="L5" s="26"/>
      <c r="M5" s="27" t="s">
        <v>14</v>
      </c>
      <c r="N5" s="27" t="s">
        <v>15</v>
      </c>
      <c r="O5" s="27" t="s">
        <v>16</v>
      </c>
      <c r="P5" s="28" t="s">
        <v>17</v>
      </c>
      <c r="Q5" s="27" t="s">
        <v>18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7" t="s">
        <v>24</v>
      </c>
      <c r="X5" s="27" t="s">
        <v>25</v>
      </c>
      <c r="Y5" s="24" t="s">
        <v>26</v>
      </c>
    </row>
    <row r="6" spans="2:25" ht="34.5" customHeight="1" x14ac:dyDescent="0.25">
      <c r="B6" s="29" t="s">
        <v>27</v>
      </c>
      <c r="C6" s="30"/>
      <c r="D6" s="31"/>
      <c r="E6" s="32" t="s">
        <v>28</v>
      </c>
      <c r="F6" s="33" t="s">
        <v>29</v>
      </c>
      <c r="G6" s="32">
        <v>100</v>
      </c>
      <c r="H6" s="121">
        <v>30.23</v>
      </c>
      <c r="I6" s="34">
        <v>4.4400000000000004</v>
      </c>
      <c r="J6" s="35">
        <v>6.31</v>
      </c>
      <c r="K6" s="36">
        <v>41.44</v>
      </c>
      <c r="L6" s="37">
        <v>248.45</v>
      </c>
      <c r="M6" s="38">
        <v>0.09</v>
      </c>
      <c r="N6" s="39">
        <v>0.05</v>
      </c>
      <c r="O6" s="40">
        <v>1.5</v>
      </c>
      <c r="P6" s="40">
        <v>20</v>
      </c>
      <c r="Q6" s="41">
        <v>0.08</v>
      </c>
      <c r="R6" s="42">
        <v>11.96</v>
      </c>
      <c r="S6" s="43">
        <v>55.2</v>
      </c>
      <c r="T6" s="43">
        <v>21.79</v>
      </c>
      <c r="U6" s="43">
        <v>1.26</v>
      </c>
      <c r="V6" s="43">
        <v>108.56</v>
      </c>
      <c r="W6" s="43">
        <v>1E-4</v>
      </c>
      <c r="X6" s="43">
        <v>1E-4</v>
      </c>
      <c r="Y6" s="44">
        <v>0</v>
      </c>
    </row>
    <row r="7" spans="2:25" ht="34.5" customHeight="1" x14ac:dyDescent="0.25">
      <c r="B7" s="29"/>
      <c r="C7" s="45"/>
      <c r="D7" s="46">
        <v>56</v>
      </c>
      <c r="E7" s="47" t="s">
        <v>30</v>
      </c>
      <c r="F7" s="48" t="s">
        <v>31</v>
      </c>
      <c r="G7" s="49">
        <v>205</v>
      </c>
      <c r="H7" s="122">
        <v>19.84</v>
      </c>
      <c r="I7" s="38">
        <v>6.31</v>
      </c>
      <c r="J7" s="40">
        <v>7.15</v>
      </c>
      <c r="K7" s="41">
        <v>31.59</v>
      </c>
      <c r="L7" s="50">
        <v>215.25</v>
      </c>
      <c r="M7" s="38">
        <v>0.06</v>
      </c>
      <c r="N7" s="39">
        <v>2.3E-2</v>
      </c>
      <c r="O7" s="40">
        <v>0.88</v>
      </c>
      <c r="P7" s="40">
        <v>32.4</v>
      </c>
      <c r="Q7" s="51">
        <v>0.1</v>
      </c>
      <c r="R7" s="38">
        <v>184.17</v>
      </c>
      <c r="S7" s="40">
        <v>173.51</v>
      </c>
      <c r="T7" s="40">
        <v>31.67</v>
      </c>
      <c r="U7" s="40">
        <v>0.41</v>
      </c>
      <c r="V7" s="40">
        <v>228.17</v>
      </c>
      <c r="W7" s="40">
        <v>1.4E-2</v>
      </c>
      <c r="X7" s="40">
        <v>6.0000000000000001E-3</v>
      </c>
      <c r="Y7" s="41">
        <v>0.04</v>
      </c>
    </row>
    <row r="8" spans="2:25" ht="34.5" customHeight="1" x14ac:dyDescent="0.25">
      <c r="B8" s="29"/>
      <c r="C8" s="45"/>
      <c r="D8" s="52">
        <v>114</v>
      </c>
      <c r="E8" s="46" t="s">
        <v>32</v>
      </c>
      <c r="F8" s="53" t="s">
        <v>33</v>
      </c>
      <c r="G8" s="54">
        <v>200</v>
      </c>
      <c r="H8" s="123">
        <v>1.35</v>
      </c>
      <c r="I8" s="39">
        <v>0.2</v>
      </c>
      <c r="J8" s="40">
        <v>0</v>
      </c>
      <c r="K8" s="51">
        <v>11</v>
      </c>
      <c r="L8" s="55">
        <v>44.8</v>
      </c>
      <c r="M8" s="38">
        <v>0</v>
      </c>
      <c r="N8" s="39">
        <v>0</v>
      </c>
      <c r="O8" s="40">
        <v>0.08</v>
      </c>
      <c r="P8" s="40">
        <v>0</v>
      </c>
      <c r="Q8" s="41">
        <v>0</v>
      </c>
      <c r="R8" s="38">
        <v>13.56</v>
      </c>
      <c r="S8" s="40">
        <v>7.66</v>
      </c>
      <c r="T8" s="40">
        <v>4.08</v>
      </c>
      <c r="U8" s="40">
        <v>0.8</v>
      </c>
      <c r="V8" s="40">
        <v>0.68</v>
      </c>
      <c r="W8" s="40">
        <v>0</v>
      </c>
      <c r="X8" s="40">
        <v>0</v>
      </c>
      <c r="Y8" s="41">
        <v>0</v>
      </c>
    </row>
    <row r="9" spans="2:25" ht="34.5" customHeight="1" x14ac:dyDescent="0.25">
      <c r="B9" s="29"/>
      <c r="C9" s="45"/>
      <c r="D9" s="56">
        <v>121</v>
      </c>
      <c r="E9" s="46" t="s">
        <v>34</v>
      </c>
      <c r="F9" s="53" t="s">
        <v>35</v>
      </c>
      <c r="G9" s="49">
        <v>20</v>
      </c>
      <c r="H9" s="123">
        <v>2</v>
      </c>
      <c r="I9" s="39">
        <v>1.44</v>
      </c>
      <c r="J9" s="40">
        <v>0.13</v>
      </c>
      <c r="K9" s="51">
        <v>9.83</v>
      </c>
      <c r="L9" s="57">
        <v>50.44</v>
      </c>
      <c r="M9" s="38">
        <v>0.04</v>
      </c>
      <c r="N9" s="39">
        <v>7.0000000000000001E-3</v>
      </c>
      <c r="O9" s="40">
        <v>0</v>
      </c>
      <c r="P9" s="40">
        <v>0</v>
      </c>
      <c r="Q9" s="51">
        <v>0</v>
      </c>
      <c r="R9" s="38">
        <v>7.5</v>
      </c>
      <c r="S9" s="40">
        <v>24.6</v>
      </c>
      <c r="T9" s="40">
        <v>9.9</v>
      </c>
      <c r="U9" s="40">
        <v>0.45</v>
      </c>
      <c r="V9" s="40">
        <v>18.399999999999999</v>
      </c>
      <c r="W9" s="40">
        <v>0</v>
      </c>
      <c r="X9" s="40">
        <v>0</v>
      </c>
      <c r="Y9" s="41">
        <v>0</v>
      </c>
    </row>
    <row r="10" spans="2:25" ht="34.5" customHeight="1" x14ac:dyDescent="0.25">
      <c r="B10" s="29"/>
      <c r="C10" s="45"/>
      <c r="D10" s="52">
        <v>120</v>
      </c>
      <c r="E10" s="47" t="s">
        <v>36</v>
      </c>
      <c r="F10" s="58" t="s">
        <v>37</v>
      </c>
      <c r="G10" s="47">
        <v>20</v>
      </c>
      <c r="H10" s="122">
        <v>1</v>
      </c>
      <c r="I10" s="38">
        <v>1.1399999999999999</v>
      </c>
      <c r="J10" s="40">
        <v>0.22</v>
      </c>
      <c r="K10" s="41">
        <v>7.44</v>
      </c>
      <c r="L10" s="59">
        <v>36.26</v>
      </c>
      <c r="M10" s="38">
        <v>0.02</v>
      </c>
      <c r="N10" s="39">
        <v>2.4E-2</v>
      </c>
      <c r="O10" s="40">
        <v>0.08</v>
      </c>
      <c r="P10" s="40">
        <v>0</v>
      </c>
      <c r="Q10" s="41">
        <v>0</v>
      </c>
      <c r="R10" s="38">
        <v>6.8</v>
      </c>
      <c r="S10" s="40">
        <v>24</v>
      </c>
      <c r="T10" s="40">
        <v>8.1999999999999993</v>
      </c>
      <c r="U10" s="40">
        <v>0.46</v>
      </c>
      <c r="V10" s="40">
        <v>73.5</v>
      </c>
      <c r="W10" s="40">
        <v>2E-3</v>
      </c>
      <c r="X10" s="40">
        <v>2E-3</v>
      </c>
      <c r="Y10" s="41">
        <v>1.2E-2</v>
      </c>
    </row>
    <row r="11" spans="2:25" ht="34.5" customHeight="1" x14ac:dyDescent="0.25">
      <c r="B11" s="29"/>
      <c r="C11" s="45"/>
      <c r="D11" s="52"/>
      <c r="E11" s="47"/>
      <c r="F11" s="58" t="s">
        <v>54</v>
      </c>
      <c r="G11" s="47">
        <v>200</v>
      </c>
      <c r="H11" s="122">
        <v>55</v>
      </c>
      <c r="I11" s="38">
        <v>1.1399999999999999</v>
      </c>
      <c r="J11" s="40">
        <v>0.22</v>
      </c>
      <c r="K11" s="41">
        <v>7.44</v>
      </c>
      <c r="L11" s="59">
        <v>36.26</v>
      </c>
      <c r="M11" s="38">
        <v>0.02</v>
      </c>
      <c r="N11" s="39">
        <v>2.4E-2</v>
      </c>
      <c r="O11" s="40">
        <v>0.08</v>
      </c>
      <c r="P11" s="40">
        <v>0</v>
      </c>
      <c r="Q11" s="41">
        <v>0</v>
      </c>
      <c r="R11" s="38">
        <v>6.8</v>
      </c>
      <c r="S11" s="40">
        <v>24</v>
      </c>
      <c r="T11" s="40">
        <v>8.1999999999999993</v>
      </c>
      <c r="U11" s="40">
        <v>0.46</v>
      </c>
      <c r="V11" s="40">
        <v>73.5</v>
      </c>
      <c r="W11" s="40">
        <v>2E-3</v>
      </c>
      <c r="X11" s="40">
        <v>2E-3</v>
      </c>
      <c r="Y11" s="41">
        <v>1.2E-2</v>
      </c>
    </row>
    <row r="12" spans="2:25" ht="34.5" customHeight="1" x14ac:dyDescent="0.25">
      <c r="B12" s="29"/>
      <c r="C12" s="45"/>
      <c r="D12" s="52"/>
      <c r="E12" s="47"/>
      <c r="F12" s="60" t="s">
        <v>38</v>
      </c>
      <c r="G12" s="61">
        <f>SUM(G6:G11)</f>
        <v>745</v>
      </c>
      <c r="H12" s="124">
        <f>SUM(H6:H11)</f>
        <v>109.42</v>
      </c>
      <c r="I12" s="62">
        <f>I6+I7+I8+I9+I10</f>
        <v>13.53</v>
      </c>
      <c r="J12" s="62">
        <f t="shared" ref="J12:Y12" si="0">J6+J7+J8+J9+J10</f>
        <v>13.810000000000002</v>
      </c>
      <c r="K12" s="62">
        <f t="shared" si="0"/>
        <v>101.3</v>
      </c>
      <c r="L12" s="62">
        <f t="shared" si="0"/>
        <v>595.20000000000005</v>
      </c>
      <c r="M12" s="62">
        <f t="shared" si="0"/>
        <v>0.21</v>
      </c>
      <c r="N12" s="62">
        <f t="shared" si="0"/>
        <v>0.10400000000000001</v>
      </c>
      <c r="O12" s="62">
        <f t="shared" si="0"/>
        <v>2.54</v>
      </c>
      <c r="P12" s="62">
        <f t="shared" si="0"/>
        <v>52.4</v>
      </c>
      <c r="Q12" s="62">
        <f t="shared" si="0"/>
        <v>0.18</v>
      </c>
      <c r="R12" s="62">
        <f t="shared" si="0"/>
        <v>223.99</v>
      </c>
      <c r="S12" s="62">
        <f t="shared" si="0"/>
        <v>284.96999999999997</v>
      </c>
      <c r="T12" s="62">
        <f t="shared" si="0"/>
        <v>75.64</v>
      </c>
      <c r="U12" s="62">
        <f t="shared" si="0"/>
        <v>3.38</v>
      </c>
      <c r="V12" s="62">
        <f t="shared" si="0"/>
        <v>429.31</v>
      </c>
      <c r="W12" s="62">
        <f t="shared" si="0"/>
        <v>1.61E-2</v>
      </c>
      <c r="X12" s="62">
        <f t="shared" si="0"/>
        <v>8.0999999999999996E-3</v>
      </c>
      <c r="Y12" s="62">
        <f t="shared" si="0"/>
        <v>5.2000000000000005E-2</v>
      </c>
    </row>
    <row r="13" spans="2:25" ht="34.5" customHeight="1" thickBot="1" x14ac:dyDescent="0.3">
      <c r="B13" s="29"/>
      <c r="C13" s="63"/>
      <c r="D13" s="52"/>
      <c r="E13" s="47"/>
      <c r="F13" s="60" t="s">
        <v>39</v>
      </c>
      <c r="G13" s="47"/>
      <c r="H13" s="46"/>
      <c r="I13" s="64"/>
      <c r="J13" s="65"/>
      <c r="K13" s="66"/>
      <c r="L13" s="67">
        <f>L12/23.5</f>
        <v>25.327659574468086</v>
      </c>
      <c r="M13" s="64"/>
      <c r="N13" s="68"/>
      <c r="O13" s="69"/>
      <c r="P13" s="69"/>
      <c r="Q13" s="70"/>
      <c r="R13" s="71"/>
      <c r="S13" s="69"/>
      <c r="T13" s="69"/>
      <c r="U13" s="69"/>
      <c r="V13" s="69"/>
      <c r="W13" s="69"/>
      <c r="X13" s="69"/>
      <c r="Y13" s="70"/>
    </row>
    <row r="14" spans="2:25" ht="34.5" customHeight="1" x14ac:dyDescent="0.25">
      <c r="B14" s="72" t="s">
        <v>40</v>
      </c>
      <c r="C14" s="73"/>
      <c r="D14" s="74">
        <v>137</v>
      </c>
      <c r="E14" s="75" t="s">
        <v>28</v>
      </c>
      <c r="F14" s="76" t="s">
        <v>55</v>
      </c>
      <c r="G14" s="77">
        <v>200</v>
      </c>
      <c r="H14" s="78">
        <v>23</v>
      </c>
      <c r="I14" s="79">
        <v>0.8</v>
      </c>
      <c r="J14" s="43">
        <v>0.2</v>
      </c>
      <c r="K14" s="80">
        <v>7.5</v>
      </c>
      <c r="L14" s="81">
        <v>38</v>
      </c>
      <c r="M14" s="42">
        <v>0.06</v>
      </c>
      <c r="N14" s="79">
        <v>0.03</v>
      </c>
      <c r="O14" s="43">
        <v>38</v>
      </c>
      <c r="P14" s="43">
        <v>10</v>
      </c>
      <c r="Q14" s="44">
        <v>0</v>
      </c>
      <c r="R14" s="42">
        <v>35</v>
      </c>
      <c r="S14" s="43">
        <v>17</v>
      </c>
      <c r="T14" s="43">
        <v>11</v>
      </c>
      <c r="U14" s="43">
        <v>0.1</v>
      </c>
      <c r="V14" s="43">
        <v>155</v>
      </c>
      <c r="W14" s="43">
        <v>2.9999999999999997E-4</v>
      </c>
      <c r="X14" s="43">
        <v>1E-4</v>
      </c>
      <c r="Y14" s="44">
        <v>0.15</v>
      </c>
    </row>
    <row r="15" spans="2:25" ht="34.5" customHeight="1" x14ac:dyDescent="0.25">
      <c r="B15" s="82"/>
      <c r="C15" s="83"/>
      <c r="D15" s="52">
        <v>30</v>
      </c>
      <c r="E15" s="47" t="s">
        <v>41</v>
      </c>
      <c r="F15" s="58" t="s">
        <v>42</v>
      </c>
      <c r="G15" s="47">
        <v>200</v>
      </c>
      <c r="H15" s="46">
        <v>14.08</v>
      </c>
      <c r="I15" s="38">
        <v>6</v>
      </c>
      <c r="J15" s="40">
        <v>6.28</v>
      </c>
      <c r="K15" s="41">
        <v>7.12</v>
      </c>
      <c r="L15" s="84">
        <v>109.74</v>
      </c>
      <c r="M15" s="38">
        <v>0.06</v>
      </c>
      <c r="N15" s="39">
        <v>0.08</v>
      </c>
      <c r="O15" s="40">
        <v>9.92</v>
      </c>
      <c r="P15" s="40">
        <v>121</v>
      </c>
      <c r="Q15" s="41">
        <v>8.0000000000000002E-3</v>
      </c>
      <c r="R15" s="38">
        <v>37.1</v>
      </c>
      <c r="S15" s="40">
        <v>79.599999999999994</v>
      </c>
      <c r="T15" s="40">
        <v>21.2</v>
      </c>
      <c r="U15" s="40">
        <v>1.2</v>
      </c>
      <c r="V15" s="40">
        <v>329.8</v>
      </c>
      <c r="W15" s="40">
        <v>6.0000000000000001E-3</v>
      </c>
      <c r="X15" s="40">
        <v>0</v>
      </c>
      <c r="Y15" s="41">
        <v>3.2000000000000001E-2</v>
      </c>
    </row>
    <row r="16" spans="2:25" ht="34.5" customHeight="1" x14ac:dyDescent="0.25">
      <c r="B16" s="85"/>
      <c r="C16" s="86"/>
      <c r="D16" s="52">
        <v>504</v>
      </c>
      <c r="E16" s="47" t="s">
        <v>43</v>
      </c>
      <c r="F16" s="58" t="s">
        <v>44</v>
      </c>
      <c r="G16" s="47">
        <v>250</v>
      </c>
      <c r="H16" s="46">
        <v>49.3</v>
      </c>
      <c r="I16" s="38">
        <v>26.9</v>
      </c>
      <c r="J16" s="40">
        <v>33.159999999999997</v>
      </c>
      <c r="K16" s="41">
        <v>40.369999999999997</v>
      </c>
      <c r="L16" s="84">
        <v>567.08000000000004</v>
      </c>
      <c r="M16" s="38">
        <v>0.1</v>
      </c>
      <c r="N16" s="39">
        <v>0.19</v>
      </c>
      <c r="O16" s="40">
        <v>1.33</v>
      </c>
      <c r="P16" s="40">
        <v>160</v>
      </c>
      <c r="Q16" s="41">
        <v>0</v>
      </c>
      <c r="R16" s="38">
        <v>22.6</v>
      </c>
      <c r="S16" s="40">
        <v>299.75</v>
      </c>
      <c r="T16" s="40">
        <v>56.55</v>
      </c>
      <c r="U16" s="40">
        <v>3.78</v>
      </c>
      <c r="V16" s="40">
        <v>461.65</v>
      </c>
      <c r="W16" s="40">
        <v>0.01</v>
      </c>
      <c r="X16" s="40">
        <v>7.7499999999999999E-3</v>
      </c>
      <c r="Y16" s="41">
        <v>0.1</v>
      </c>
    </row>
    <row r="17" spans="2:25" ht="34.5" customHeight="1" x14ac:dyDescent="0.25">
      <c r="B17" s="85"/>
      <c r="C17" s="87" t="s">
        <v>45</v>
      </c>
      <c r="D17" s="88">
        <v>98</v>
      </c>
      <c r="E17" s="89" t="s">
        <v>46</v>
      </c>
      <c r="F17" s="90" t="s">
        <v>47</v>
      </c>
      <c r="G17" s="91">
        <v>200</v>
      </c>
      <c r="H17" s="92">
        <v>3.99</v>
      </c>
      <c r="I17" s="93">
        <v>0.4</v>
      </c>
      <c r="J17" s="94">
        <v>0</v>
      </c>
      <c r="K17" s="95">
        <v>27</v>
      </c>
      <c r="L17" s="96">
        <v>59.48</v>
      </c>
      <c r="M17" s="93">
        <v>0</v>
      </c>
      <c r="N17" s="97">
        <v>0</v>
      </c>
      <c r="O17" s="94">
        <v>1.4</v>
      </c>
      <c r="P17" s="94">
        <v>0</v>
      </c>
      <c r="Q17" s="95">
        <v>0</v>
      </c>
      <c r="R17" s="93">
        <v>0.21</v>
      </c>
      <c r="S17" s="94">
        <v>0</v>
      </c>
      <c r="T17" s="94">
        <v>0</v>
      </c>
      <c r="U17" s="94">
        <v>0.02</v>
      </c>
      <c r="V17" s="94">
        <v>0.2</v>
      </c>
      <c r="W17" s="94">
        <v>0</v>
      </c>
      <c r="X17" s="94">
        <v>0</v>
      </c>
      <c r="Y17" s="95">
        <v>0</v>
      </c>
    </row>
    <row r="18" spans="2:25" ht="34.5" customHeight="1" x14ac:dyDescent="0.25">
      <c r="B18" s="85"/>
      <c r="C18" s="86"/>
      <c r="D18" s="56">
        <v>119</v>
      </c>
      <c r="E18" s="47" t="s">
        <v>34</v>
      </c>
      <c r="F18" s="58" t="s">
        <v>48</v>
      </c>
      <c r="G18" s="49">
        <v>20</v>
      </c>
      <c r="H18" s="46">
        <v>1</v>
      </c>
      <c r="I18" s="38">
        <v>1.4</v>
      </c>
      <c r="J18" s="40">
        <v>0.14000000000000001</v>
      </c>
      <c r="K18" s="41">
        <v>8.8000000000000007</v>
      </c>
      <c r="L18" s="50">
        <v>48</v>
      </c>
      <c r="M18" s="38">
        <v>0.02</v>
      </c>
      <c r="N18" s="40">
        <v>6.0000000000000001E-3</v>
      </c>
      <c r="O18" s="40">
        <v>0</v>
      </c>
      <c r="P18" s="40">
        <v>0</v>
      </c>
      <c r="Q18" s="41">
        <v>0</v>
      </c>
      <c r="R18" s="39">
        <v>7.4</v>
      </c>
      <c r="S18" s="40">
        <v>43.6</v>
      </c>
      <c r="T18" s="40">
        <v>13</v>
      </c>
      <c r="U18" s="39">
        <v>0.56000000000000005</v>
      </c>
      <c r="V18" s="40">
        <v>18.600000000000001</v>
      </c>
      <c r="W18" s="40">
        <v>5.9999999999999995E-4</v>
      </c>
      <c r="X18" s="39">
        <v>1E-3</v>
      </c>
      <c r="Y18" s="41">
        <v>0</v>
      </c>
    </row>
    <row r="19" spans="2:25" ht="34.5" customHeight="1" x14ac:dyDescent="0.25">
      <c r="B19" s="85"/>
      <c r="C19" s="86"/>
      <c r="D19" s="52">
        <v>120</v>
      </c>
      <c r="E19" s="47" t="s">
        <v>36</v>
      </c>
      <c r="F19" s="58" t="s">
        <v>49</v>
      </c>
      <c r="G19" s="47">
        <v>20</v>
      </c>
      <c r="H19" s="46">
        <v>1</v>
      </c>
      <c r="I19" s="38">
        <v>1.1399999999999999</v>
      </c>
      <c r="J19" s="40">
        <v>0.22</v>
      </c>
      <c r="K19" s="41">
        <v>7.44</v>
      </c>
      <c r="L19" s="84">
        <v>36.26</v>
      </c>
      <c r="M19" s="38">
        <v>0.02</v>
      </c>
      <c r="N19" s="39">
        <v>2.4E-2</v>
      </c>
      <c r="O19" s="40">
        <v>0.08</v>
      </c>
      <c r="P19" s="40">
        <v>0</v>
      </c>
      <c r="Q19" s="41">
        <v>0</v>
      </c>
      <c r="R19" s="38">
        <v>6.8</v>
      </c>
      <c r="S19" s="40">
        <v>24</v>
      </c>
      <c r="T19" s="40">
        <v>8.1999999999999993</v>
      </c>
      <c r="U19" s="40">
        <v>0.46</v>
      </c>
      <c r="V19" s="40">
        <v>73.5</v>
      </c>
      <c r="W19" s="40">
        <v>2E-3</v>
      </c>
      <c r="X19" s="40">
        <v>2E-3</v>
      </c>
      <c r="Y19" s="41">
        <v>1.2E-2</v>
      </c>
    </row>
    <row r="20" spans="2:25" ht="34.5" customHeight="1" x14ac:dyDescent="0.25">
      <c r="B20" s="85"/>
      <c r="C20" s="87" t="s">
        <v>45</v>
      </c>
      <c r="D20" s="92"/>
      <c r="E20" s="98"/>
      <c r="F20" s="99" t="s">
        <v>38</v>
      </c>
      <c r="G20" s="100">
        <f>SUM(G14:G19)</f>
        <v>890</v>
      </c>
      <c r="H20" s="101">
        <f>SUM(H14:H19)</f>
        <v>92.36999999999999</v>
      </c>
      <c r="I20" s="101">
        <f>I14+I15+I16+I17+I18+I19</f>
        <v>36.639999999999993</v>
      </c>
      <c r="J20" s="102">
        <f>J14+J15+J16+J17+J18+J19</f>
        <v>40</v>
      </c>
      <c r="K20" s="103">
        <f>K14+K15+K16+K17+K18+K19</f>
        <v>98.22999999999999</v>
      </c>
      <c r="L20" s="104">
        <f>L14+L15+L16+L17+L18+L19</f>
        <v>858.56000000000006</v>
      </c>
      <c r="M20" s="101">
        <f>M14+M15+M16+M17+M18+M19</f>
        <v>0.26</v>
      </c>
      <c r="N20" s="102">
        <f>N14+N15+N16+N17+N18+N19</f>
        <v>0.33</v>
      </c>
      <c r="O20" s="102">
        <f>O14+O15+O16+O17+O18+O19</f>
        <v>50.73</v>
      </c>
      <c r="P20" s="102">
        <f>P14+P15+P16+P17+P18+P19</f>
        <v>291</v>
      </c>
      <c r="Q20" s="103">
        <f>Q14+Q15+Q16+Q17+Q18+Q19</f>
        <v>8.0000000000000002E-3</v>
      </c>
      <c r="R20" s="101">
        <f>R14+R15+R16+R17+R18+R19</f>
        <v>109.10999999999999</v>
      </c>
      <c r="S20" s="102">
        <f>S14+S15+S16+S17+S18+S19</f>
        <v>463.95000000000005</v>
      </c>
      <c r="T20" s="102">
        <f>T14+T15+T16+T17+T18+T19</f>
        <v>109.95</v>
      </c>
      <c r="U20" s="102">
        <f>U14+U15+U16+U17+U18+U19</f>
        <v>6.12</v>
      </c>
      <c r="V20" s="102">
        <f>V14+V15+V16+V17+V18+V19</f>
        <v>1038.75</v>
      </c>
      <c r="W20" s="102">
        <f>W14+W15+W16+W17+W18+W19</f>
        <v>1.89E-2</v>
      </c>
      <c r="X20" s="102">
        <f>X14+X15+X16+X17+X18+X19</f>
        <v>1.085E-2</v>
      </c>
      <c r="Y20" s="105">
        <f>Y14+Y15+Y16+Y17+Y18+Y19</f>
        <v>0.29400000000000004</v>
      </c>
    </row>
    <row r="21" spans="2:25" ht="24.75" customHeight="1" x14ac:dyDescent="0.25">
      <c r="B21" s="106"/>
      <c r="C21" s="87" t="s">
        <v>45</v>
      </c>
      <c r="D21" s="107"/>
      <c r="E21" s="108"/>
      <c r="F21" s="99" t="s">
        <v>39</v>
      </c>
      <c r="G21" s="109"/>
      <c r="H21" s="107"/>
      <c r="I21" s="93"/>
      <c r="J21" s="94"/>
      <c r="K21" s="95"/>
      <c r="L21" s="110">
        <f>L20/23.5</f>
        <v>36.534468085106383</v>
      </c>
      <c r="M21" s="93"/>
      <c r="N21" s="94"/>
      <c r="O21" s="94"/>
      <c r="P21" s="94"/>
      <c r="Q21" s="111"/>
      <c r="R21" s="93"/>
      <c r="S21" s="94"/>
      <c r="T21" s="94"/>
      <c r="U21" s="94"/>
      <c r="V21" s="94"/>
      <c r="W21" s="94"/>
      <c r="X21" s="94"/>
      <c r="Y21" s="95"/>
    </row>
    <row r="24" spans="2:25" ht="15.75" x14ac:dyDescent="0.25">
      <c r="B24" s="112" t="s">
        <v>50</v>
      </c>
      <c r="C24" s="113"/>
      <c r="D24" s="113"/>
      <c r="E24" s="114"/>
    </row>
    <row r="25" spans="2:25" ht="15.75" x14ac:dyDescent="0.25">
      <c r="B25" s="115" t="s">
        <v>51</v>
      </c>
      <c r="C25" s="116"/>
      <c r="D25" s="116"/>
      <c r="E25" s="114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2022-11-27T11:20:40Z</dcterms:created>
  <dcterms:modified xsi:type="dcterms:W3CDTF">2022-11-27T11:26:32Z</dcterms:modified>
</cp:coreProperties>
</file>