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0" i="1" l="1"/>
  <c r="E19" i="1"/>
  <c r="J19" i="1"/>
  <c r="I19" i="1"/>
  <c r="H19" i="1"/>
  <c r="G19" i="1"/>
  <c r="F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A13" i="1"/>
  <c r="J12" i="1"/>
  <c r="I12" i="1"/>
  <c r="H12" i="1"/>
  <c r="G12" i="1"/>
  <c r="E12" i="1"/>
  <c r="D12" i="1"/>
  <c r="C12" i="1"/>
  <c r="B12" i="1"/>
  <c r="J10" i="1"/>
  <c r="I10" i="1"/>
  <c r="H10" i="1"/>
  <c r="G10" i="1"/>
  <c r="F10" i="1"/>
  <c r="D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<sst xmlns="http://schemas.openxmlformats.org/spreadsheetml/2006/main" count="15" uniqueCount="15">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</sst>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D6" t="str">
            <v xml:space="preserve"> этик.</v>
          </cell>
          <cell r="E6" t="str">
            <v>закуска</v>
          </cell>
          <cell r="F6" t="str">
            <v>Сыр сливочный в индивидуальной упаковке</v>
          </cell>
          <cell r="G6">
            <v>17</v>
          </cell>
          <cell r="I6">
            <v>1.7</v>
          </cell>
          <cell r="J6">
            <v>4.42</v>
          </cell>
          <cell r="K6">
            <v>0.85</v>
          </cell>
          <cell r="L6">
            <v>49.98</v>
          </cell>
        </row>
        <row r="7">
          <cell r="D7">
            <v>227</v>
          </cell>
          <cell r="E7" t="str">
            <v>гарнир</v>
          </cell>
          <cell r="F7" t="str">
            <v>Каша гречневая вязкая с маслом</v>
          </cell>
          <cell r="G7">
            <v>150</v>
          </cell>
          <cell r="I7">
            <v>4.3499999999999996</v>
          </cell>
          <cell r="J7">
            <v>3.9</v>
          </cell>
          <cell r="K7">
            <v>20.399999999999999</v>
          </cell>
          <cell r="L7">
            <v>134.25</v>
          </cell>
        </row>
        <row r="8">
          <cell r="D8">
            <v>240</v>
          </cell>
          <cell r="E8" t="str">
            <v>2 блюдо</v>
          </cell>
          <cell r="F8" t="str">
            <v>Запеканка куриная под сырной шапкой</v>
          </cell>
          <cell r="G8">
            <v>90</v>
          </cell>
          <cell r="I8">
            <v>20.18</v>
          </cell>
          <cell r="J8">
            <v>20.309999999999999</v>
          </cell>
          <cell r="K8">
            <v>2.1</v>
          </cell>
          <cell r="L8">
            <v>274</v>
          </cell>
        </row>
        <row r="10">
          <cell r="D10">
            <v>104</v>
          </cell>
          <cell r="E10" t="str">
            <v>3 блюдо</v>
          </cell>
          <cell r="F10" t="str">
            <v>Напиток плодово-ягодный  витаминизированный (черносмородиновый)</v>
          </cell>
          <cell r="G10">
            <v>200</v>
          </cell>
          <cell r="I10">
            <v>0</v>
          </cell>
          <cell r="J10">
            <v>0</v>
          </cell>
          <cell r="K10">
            <v>19.2</v>
          </cell>
          <cell r="L10">
            <v>76.8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пшеничныйй</v>
          </cell>
          <cell r="G11">
            <v>20</v>
          </cell>
          <cell r="I11">
            <v>1.4</v>
          </cell>
          <cell r="J11">
            <v>0.14000000000000001</v>
          </cell>
          <cell r="K11">
            <v>8.8000000000000007</v>
          </cell>
          <cell r="L11">
            <v>48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25</v>
          </cell>
          <cell r="I12">
            <v>1.42</v>
          </cell>
          <cell r="J12">
            <v>0.27</v>
          </cell>
          <cell r="K12">
            <v>9.3000000000000007</v>
          </cell>
          <cell r="L12">
            <v>45.32</v>
          </cell>
        </row>
        <row r="13">
          <cell r="F13" t="str">
            <v>Итого за прием пищи:</v>
          </cell>
          <cell r="I13">
            <v>29.049999999999997</v>
          </cell>
          <cell r="J13">
            <v>29.04</v>
          </cell>
          <cell r="K13">
            <v>60.649999999999991</v>
          </cell>
          <cell r="L13">
            <v>628.35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D20"/>
          <cell r="E20" t="str">
            <v>2 блюдо</v>
          </cell>
          <cell r="F20" t="str">
            <v>Чахохбили</v>
          </cell>
          <cell r="G20">
            <v>90</v>
          </cell>
          <cell r="I20">
            <v>20.25</v>
          </cell>
          <cell r="J20">
            <v>15.57</v>
          </cell>
          <cell r="K20">
            <v>2.34</v>
          </cell>
          <cell r="L20">
            <v>230.13</v>
          </cell>
        </row>
        <row r="21">
          <cell r="D21">
            <v>51</v>
          </cell>
          <cell r="E21" t="str">
            <v>гарнир</v>
          </cell>
          <cell r="F21" t="str">
            <v>Картофель отварной с маслом и зеленью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I25">
            <v>29.46</v>
          </cell>
          <cell r="J25">
            <v>31.049999999999997</v>
          </cell>
          <cell r="K25">
            <v>95.06</v>
          </cell>
          <cell r="L25">
            <v>787.04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0" sqref="E1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5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44585</v>
      </c>
    </row>
    <row r="2" spans="1:10" x14ac:dyDescent="0.25">
      <c r="D2"/>
    </row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x14ac:dyDescent="0.25">
      <c r="A4" s="8" t="str">
        <f>'[1]2 день'!B6</f>
        <v>Завтрак</v>
      </c>
      <c r="B4" s="9" t="str">
        <f>'[1]2 день'!E6</f>
        <v>закуска</v>
      </c>
      <c r="C4" s="10" t="str">
        <f>'[1]2 день'!D6</f>
        <v xml:space="preserve"> этик.</v>
      </c>
      <c r="D4" s="10" t="str">
        <f>'[1]2 день'!F6</f>
        <v>Сыр сливочный в индивидуальной упаковке</v>
      </c>
      <c r="E4" s="10">
        <f>'[1]2 день'!G6</f>
        <v>17</v>
      </c>
      <c r="F4" s="11">
        <v>15.63</v>
      </c>
      <c r="G4" s="10">
        <f>'[1]2 день'!L6</f>
        <v>49.98</v>
      </c>
      <c r="H4" s="10">
        <f>'[1]2 день'!I6</f>
        <v>1.7</v>
      </c>
      <c r="I4" s="10">
        <f>'[1]2 день'!J6</f>
        <v>4.42</v>
      </c>
      <c r="J4" s="10">
        <f>'[1]2 день'!K6</f>
        <v>0.85</v>
      </c>
    </row>
    <row r="5" spans="1:10" x14ac:dyDescent="0.25">
      <c r="A5" s="12"/>
      <c r="B5" s="9" t="str">
        <f>'[1]2 день'!E7</f>
        <v>гарнир</v>
      </c>
      <c r="C5" s="10">
        <f>'[1]2 день'!D7</f>
        <v>227</v>
      </c>
      <c r="D5" s="10" t="str">
        <f>'[1]2 день'!F7</f>
        <v>Каша гречневая вязкая с маслом</v>
      </c>
      <c r="E5" s="10">
        <f>'[1]2 день'!G7</f>
        <v>150</v>
      </c>
      <c r="F5" s="11">
        <v>7.07</v>
      </c>
      <c r="G5" s="10">
        <f>'[1]2 день'!L7</f>
        <v>134.25</v>
      </c>
      <c r="H5" s="10">
        <f>'[1]2 день'!I7</f>
        <v>4.3499999999999996</v>
      </c>
      <c r="I5" s="10">
        <f>'[1]2 день'!J7</f>
        <v>3.9</v>
      </c>
      <c r="J5" s="10">
        <f>'[1]2 день'!K7</f>
        <v>20.399999999999999</v>
      </c>
    </row>
    <row r="6" spans="1:10" x14ac:dyDescent="0.25">
      <c r="A6" s="12"/>
      <c r="B6" s="9" t="str">
        <f>'[1]2 день'!E8</f>
        <v>2 блюдо</v>
      </c>
      <c r="C6" s="10">
        <f>'[1]2 день'!D8</f>
        <v>240</v>
      </c>
      <c r="D6" s="10" t="str">
        <f>'[1]2 день'!F8</f>
        <v>Запеканка куриная под сырной шапкой</v>
      </c>
      <c r="E6" s="10">
        <f>'[1]2 день'!G8</f>
        <v>90</v>
      </c>
      <c r="F6" s="11">
        <v>44.52</v>
      </c>
      <c r="G6" s="10">
        <f>'[1]2 день'!L8</f>
        <v>274</v>
      </c>
      <c r="H6" s="10">
        <f>'[1]2 день'!I8</f>
        <v>20.18</v>
      </c>
      <c r="I6" s="10">
        <f>'[1]2 день'!J8</f>
        <v>20.309999999999999</v>
      </c>
      <c r="J6" s="10">
        <f>'[1]2 день'!K8</f>
        <v>2.1</v>
      </c>
    </row>
    <row r="7" spans="1:10" x14ac:dyDescent="0.25">
      <c r="A7" s="12"/>
      <c r="B7" s="9" t="str">
        <f>'[1]2 день'!E10</f>
        <v>3 блюдо</v>
      </c>
      <c r="C7" s="10">
        <f>'[1]2 день'!D10</f>
        <v>104</v>
      </c>
      <c r="D7" s="10" t="str">
        <f>'[1]2 день'!F10</f>
        <v>Напиток плодово-ягодный  витаминизированный (черносмородиновый)</v>
      </c>
      <c r="E7" s="10">
        <f>'[1]2 день'!G10</f>
        <v>200</v>
      </c>
      <c r="F7" s="11">
        <v>6.8</v>
      </c>
      <c r="G7" s="10">
        <f>'[1]2 день'!L10</f>
        <v>76.8</v>
      </c>
      <c r="H7" s="10">
        <f>'[1]2 день'!I10</f>
        <v>0</v>
      </c>
      <c r="I7" s="10">
        <f>'[1]2 день'!J10</f>
        <v>0</v>
      </c>
      <c r="J7" s="10">
        <f>'[1]2 день'!K10</f>
        <v>19.2</v>
      </c>
    </row>
    <row r="8" spans="1:10" x14ac:dyDescent="0.25">
      <c r="A8" s="12"/>
      <c r="B8" s="9" t="str">
        <f>'[1]2 день'!E11</f>
        <v>хлеб пшеничный</v>
      </c>
      <c r="C8" s="10">
        <f>'[1]2 день'!D11</f>
        <v>119</v>
      </c>
      <c r="D8" s="10" t="str">
        <f>'[1]2 день'!F11</f>
        <v>Хлеб пшеничныйй</v>
      </c>
      <c r="E8" s="10">
        <f>'[1]2 день'!G11</f>
        <v>20</v>
      </c>
      <c r="F8" s="11">
        <v>1</v>
      </c>
      <c r="G8" s="10">
        <f>'[1]2 день'!L11</f>
        <v>48</v>
      </c>
      <c r="H8" s="10">
        <f>'[1]2 день'!I11</f>
        <v>1.4</v>
      </c>
      <c r="I8" s="10">
        <f>'[1]2 день'!J11</f>
        <v>0.14000000000000001</v>
      </c>
      <c r="J8" s="10">
        <f>'[1]2 день'!K11</f>
        <v>8.8000000000000007</v>
      </c>
    </row>
    <row r="9" spans="1:10" x14ac:dyDescent="0.25">
      <c r="A9" s="12"/>
      <c r="B9" s="9" t="str">
        <f>'[1]2 день'!E12</f>
        <v>хлеб ржаной</v>
      </c>
      <c r="C9" s="10">
        <f>'[1]2 день'!D12</f>
        <v>120</v>
      </c>
      <c r="D9" s="10" t="str">
        <f>'[1]2 день'!F12</f>
        <v>Хлеб ржаной</v>
      </c>
      <c r="E9" s="10">
        <f>'[1]2 день'!G12</f>
        <v>25</v>
      </c>
      <c r="F9" s="11">
        <v>1.2</v>
      </c>
      <c r="G9" s="10">
        <f>'[1]2 день'!L12</f>
        <v>45.32</v>
      </c>
      <c r="H9" s="10">
        <f>'[1]2 день'!I12</f>
        <v>1.42</v>
      </c>
      <c r="I9" s="10">
        <f>'[1]2 день'!J12</f>
        <v>0.27</v>
      </c>
      <c r="J9" s="10">
        <f>'[1]2 день'!K12</f>
        <v>9.3000000000000007</v>
      </c>
    </row>
    <row r="10" spans="1:10" x14ac:dyDescent="0.25">
      <c r="A10" s="13"/>
      <c r="B10" s="9"/>
      <c r="C10" s="10"/>
      <c r="D10" s="10" t="str">
        <f>'[1]2 день'!F13</f>
        <v>Итого за прием пищи:</v>
      </c>
      <c r="E10" s="10">
        <f>SUM(E4:E9)</f>
        <v>502</v>
      </c>
      <c r="F10" s="11">
        <f>SUM(F4:F9)</f>
        <v>76.22</v>
      </c>
      <c r="G10" s="10">
        <f>'[1]2 день'!L13</f>
        <v>628.35</v>
      </c>
      <c r="H10" s="10">
        <f>'[1]2 день'!I13</f>
        <v>29.049999999999997</v>
      </c>
      <c r="I10" s="10">
        <f>'[1]2 день'!J13</f>
        <v>29.04</v>
      </c>
      <c r="J10" s="10">
        <f>'[1]2 день'!K13</f>
        <v>60.649999999999991</v>
      </c>
    </row>
    <row r="11" spans="1:10" x14ac:dyDescent="0.25">
      <c r="A11" s="14"/>
      <c r="B11" s="9"/>
      <c r="C11" s="10"/>
      <c r="D11" s="10"/>
      <c r="E11" s="10"/>
      <c r="F11" s="10"/>
      <c r="G11" s="11"/>
      <c r="H11" s="10"/>
      <c r="I11" s="10"/>
      <c r="J11" s="10"/>
    </row>
    <row r="12" spans="1:10" x14ac:dyDescent="0.25">
      <c r="A12" s="8"/>
      <c r="B12" s="9" t="str">
        <f>'[1]2 день'!E17</f>
        <v>закуска</v>
      </c>
      <c r="C12" s="10">
        <f>'[1]2 день'!D17</f>
        <v>13</v>
      </c>
      <c r="D12" s="10" t="str">
        <f>'[1]2 день'!F17</f>
        <v>Маринад из моркови</v>
      </c>
      <c r="E12" s="10">
        <f>'[1]2 день'!G17</f>
        <v>60</v>
      </c>
      <c r="F12" s="11">
        <v>5.24</v>
      </c>
      <c r="G12" s="10">
        <f>'[1]2 день'!L17</f>
        <v>67.92</v>
      </c>
      <c r="H12" s="10">
        <f>'[1]2 день'!I17</f>
        <v>1.2</v>
      </c>
      <c r="I12" s="10">
        <f>'[1]2 день'!J17</f>
        <v>4.26</v>
      </c>
      <c r="J12" s="10">
        <f>'[1]2 день'!K17</f>
        <v>6.18</v>
      </c>
    </row>
    <row r="13" spans="1:10" x14ac:dyDescent="0.25">
      <c r="A13" s="12" t="str">
        <f>'[1]2 день'!B18</f>
        <v>Обед</v>
      </c>
      <c r="B13" s="9" t="str">
        <f>'[1]2 день'!E18</f>
        <v>1 блюдо</v>
      </c>
      <c r="C13" s="10">
        <f>'[1]2 день'!D18</f>
        <v>36</v>
      </c>
      <c r="D13" s="10" t="str">
        <f>'[1]2 день'!F18</f>
        <v>Суп рыбный с крупой (рыбные консервы)</v>
      </c>
      <c r="E13" s="10">
        <f>'[1]2 день'!G18</f>
        <v>200</v>
      </c>
      <c r="F13" s="11">
        <v>12.21</v>
      </c>
      <c r="G13" s="10">
        <f>'[1]2 день'!L18</f>
        <v>147.80000000000001</v>
      </c>
      <c r="H13" s="10">
        <f>'[1]2 день'!I18</f>
        <v>5</v>
      </c>
      <c r="I13" s="10">
        <f>'[1]2 день'!J18</f>
        <v>8.6</v>
      </c>
      <c r="J13" s="10">
        <f>'[1]2 день'!K18</f>
        <v>12.6</v>
      </c>
    </row>
    <row r="14" spans="1:10" x14ac:dyDescent="0.25">
      <c r="A14" s="12"/>
      <c r="B14" s="9" t="str">
        <f>'[1]2 день'!E20</f>
        <v>2 блюдо</v>
      </c>
      <c r="C14" s="10">
        <f>'[1]2 день'!D20</f>
        <v>0</v>
      </c>
      <c r="D14" s="10" t="str">
        <f>'[1]2 день'!F20</f>
        <v>Чахохбили</v>
      </c>
      <c r="E14" s="10">
        <f>'[1]2 день'!G20</f>
        <v>90</v>
      </c>
      <c r="F14" s="11">
        <v>28.32</v>
      </c>
      <c r="G14" s="10">
        <f>'[1]2 день'!L20</f>
        <v>230.13</v>
      </c>
      <c r="H14" s="10">
        <f>'[1]2 день'!I20</f>
        <v>20.25</v>
      </c>
      <c r="I14" s="10">
        <f>'[1]2 день'!J20</f>
        <v>15.57</v>
      </c>
      <c r="J14" s="10">
        <f>'[1]2 день'!K20</f>
        <v>2.34</v>
      </c>
    </row>
    <row r="15" spans="1:10" x14ac:dyDescent="0.25">
      <c r="A15" s="12"/>
      <c r="B15" s="9" t="str">
        <f>'[1]2 день'!E21</f>
        <v>гарнир</v>
      </c>
      <c r="C15" s="10">
        <f>'[1]2 день'!D21</f>
        <v>51</v>
      </c>
      <c r="D15" s="10" t="str">
        <f>'[1]2 день'!F21</f>
        <v>Картофель отварной с маслом и зеленью</v>
      </c>
      <c r="E15" s="10">
        <f>'[1]2 день'!G21</f>
        <v>150</v>
      </c>
      <c r="F15" s="11">
        <v>12.49</v>
      </c>
      <c r="G15" s="10">
        <f>'[1]2 день'!L21</f>
        <v>151.35</v>
      </c>
      <c r="H15" s="10">
        <f>'[1]2 день'!I21</f>
        <v>3.3</v>
      </c>
      <c r="I15" s="10">
        <f>'[1]2 день'!J21</f>
        <v>3.9</v>
      </c>
      <c r="J15" s="10">
        <f>'[1]2 день'!K21</f>
        <v>25.69</v>
      </c>
    </row>
    <row r="16" spans="1:10" x14ac:dyDescent="0.25">
      <c r="A16" s="12"/>
      <c r="B16" s="9" t="str">
        <f>'[1]2 день'!E22</f>
        <v>3 блюдо</v>
      </c>
      <c r="C16" s="10">
        <f>'[1]2 день'!D22</f>
        <v>104</v>
      </c>
      <c r="D16" s="10" t="str">
        <f>'[1]2 день'!F22</f>
        <v>Напиток плодово-ягодный витаминизированный (черносмородиновый)</v>
      </c>
      <c r="E16" s="10">
        <f>'[1]2 день'!G22</f>
        <v>200</v>
      </c>
      <c r="F16" s="11">
        <v>6.8</v>
      </c>
      <c r="G16" s="10">
        <f>'[1]2 день'!L22</f>
        <v>76.8</v>
      </c>
      <c r="H16" s="10">
        <f>'[1]2 день'!I22</f>
        <v>0</v>
      </c>
      <c r="I16" s="10">
        <f>'[1]2 день'!J22</f>
        <v>0</v>
      </c>
      <c r="J16" s="10">
        <f>'[1]2 день'!K22</f>
        <v>19.2</v>
      </c>
    </row>
    <row r="17" spans="1:10" x14ac:dyDescent="0.25">
      <c r="A17" s="12"/>
      <c r="B17" s="9" t="str">
        <f>'[1]2 день'!E23</f>
        <v>хлеб пшеничный</v>
      </c>
      <c r="C17" s="10">
        <f>'[1]2 день'!D23</f>
        <v>119</v>
      </c>
      <c r="D17" s="10" t="str">
        <f>'[1]2 день'!F23</f>
        <v>Хлеб пшеничный</v>
      </c>
      <c r="E17" s="10">
        <f>'[1]2 день'!G23</f>
        <v>30</v>
      </c>
      <c r="F17" s="11">
        <v>1.32</v>
      </c>
      <c r="G17" s="10">
        <f>'[1]2 день'!L23</f>
        <v>72</v>
      </c>
      <c r="H17" s="10">
        <f>'[1]2 день'!I23</f>
        <v>2.13</v>
      </c>
      <c r="I17" s="10">
        <f>'[1]2 день'!J23</f>
        <v>0.21</v>
      </c>
      <c r="J17" s="10">
        <f>'[1]2 день'!K23</f>
        <v>13.26</v>
      </c>
    </row>
    <row r="18" spans="1:10" x14ac:dyDescent="0.25">
      <c r="A18" s="12"/>
      <c r="B18" s="9" t="str">
        <f>'[1]2 день'!E24</f>
        <v>хлеб ржаной</v>
      </c>
      <c r="C18" s="10">
        <f>'[1]2 день'!D24</f>
        <v>120</v>
      </c>
      <c r="D18" s="10" t="str">
        <f>'[1]2 день'!F24</f>
        <v>Хлеб ржаной</v>
      </c>
      <c r="E18" s="10">
        <f>'[1]2 день'!G24</f>
        <v>20</v>
      </c>
      <c r="F18" s="11">
        <v>1</v>
      </c>
      <c r="G18" s="10">
        <f>'[1]2 день'!L24</f>
        <v>36.26</v>
      </c>
      <c r="H18" s="10">
        <f>'[1]2 день'!I24</f>
        <v>1.1399999999999999</v>
      </c>
      <c r="I18" s="10">
        <f>'[1]2 день'!J24</f>
        <v>0.22</v>
      </c>
      <c r="J18" s="10">
        <f>'[1]2 день'!K24</f>
        <v>7.44</v>
      </c>
    </row>
    <row r="19" spans="1:10" x14ac:dyDescent="0.25">
      <c r="A19" s="13"/>
      <c r="B19" s="9"/>
      <c r="C19" s="10"/>
      <c r="D19" s="10" t="str">
        <f>'[1]2 день'!F25</f>
        <v>Итого за прием пищи:</v>
      </c>
      <c r="E19" s="10">
        <f>SUM(E12:E18)</f>
        <v>750</v>
      </c>
      <c r="F19" s="11">
        <f>SUM(F12:F18)</f>
        <v>67.38</v>
      </c>
      <c r="G19" s="10">
        <f>'[1]2 день'!L25</f>
        <v>787.04</v>
      </c>
      <c r="H19" s="10">
        <f>'[1]2 день'!I25</f>
        <v>29.46</v>
      </c>
      <c r="I19" s="10">
        <f>'[1]2 день'!J25</f>
        <v>31.049999999999997</v>
      </c>
      <c r="J19" s="10">
        <f>'[1]2 день'!K25</f>
        <v>95.06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2023-01-22T13:40:46Z</dcterms:created>
  <dcterms:modified xsi:type="dcterms:W3CDTF">2023-01-22T13:41:34Z</dcterms:modified>
</cp:coreProperties>
</file>