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D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J13" i="1"/>
  <c r="I13" i="1"/>
  <c r="H13" i="1"/>
  <c r="G13" i="1"/>
  <c r="E13" i="1"/>
  <c r="D13" i="1"/>
  <c r="C13" i="1"/>
  <c r="B13" i="1"/>
  <c r="J12" i="1"/>
  <c r="I12" i="1"/>
  <c r="H12" i="1"/>
  <c r="G12" i="1"/>
  <c r="E12" i="1"/>
  <c r="D12" i="1"/>
  <c r="C12" i="1"/>
  <c r="B12" i="1"/>
  <c r="J11" i="1"/>
  <c r="I11" i="1"/>
  <c r="H11" i="1"/>
  <c r="G11" i="1"/>
  <c r="E11" i="1"/>
  <c r="D11" i="1"/>
  <c r="C11" i="1"/>
  <c r="B11" i="1"/>
  <c r="A11" i="1"/>
  <c r="J9" i="1"/>
  <c r="I9" i="1"/>
  <c r="H9" i="1"/>
  <c r="G9" i="1"/>
  <c r="F9" i="1"/>
  <c r="E9" i="1"/>
  <c r="D9" i="1"/>
  <c r="J8" i="1"/>
  <c r="I8" i="1"/>
  <c r="H8" i="1"/>
  <c r="G8" i="1"/>
  <c r="E8" i="1"/>
  <c r="D8" i="1"/>
  <c r="C8" i="1"/>
  <c r="B8" i="1"/>
  <c r="J7" i="1"/>
  <c r="I7" i="1"/>
  <c r="H7" i="1"/>
  <c r="G7" i="1"/>
  <c r="E7" i="1"/>
  <c r="D7" i="1"/>
  <c r="C7" i="1"/>
  <c r="B7" i="1"/>
  <c r="J6" i="1"/>
  <c r="I6" i="1"/>
  <c r="H6" i="1"/>
  <c r="G6" i="1"/>
  <c r="E6" i="1"/>
  <c r="D6" i="1"/>
  <c r="C6" i="1"/>
  <c r="B6" i="1"/>
  <c r="J5" i="1"/>
  <c r="I5" i="1"/>
  <c r="H5" i="1"/>
  <c r="G5" i="1"/>
  <c r="E5" i="1"/>
  <c r="D5" i="1"/>
  <c r="C5" i="1"/>
  <c r="B5" i="1"/>
  <c r="J4" i="1"/>
  <c r="I4" i="1"/>
  <c r="H4" i="1"/>
  <c r="G4" i="1"/>
  <c r="D4" i="1"/>
  <c r="C4" i="1"/>
  <c r="B4" i="1"/>
  <c r="A4" i="1"/>
</calcChain>
</file>

<file path=xl/sharedStrings.xml><?xml version="1.0" encoding="utf-8"?>
<sst xmlns="http://schemas.openxmlformats.org/spreadsheetml/2006/main" count="15" uniqueCount="15">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</sst>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 t="str">
            <v>Завтрак</v>
          </cell>
        </row>
      </sheetData>
      <sheetData sheetId="3">
        <row r="6">
          <cell r="B6" t="str">
            <v>Завтрак</v>
          </cell>
          <cell r="D6">
            <v>137</v>
          </cell>
          <cell r="E6" t="str">
            <v>закуска</v>
          </cell>
          <cell r="F6" t="str">
            <v>Фрукты в ассортименте (мандарин)</v>
          </cell>
          <cell r="I6">
            <v>0.8</v>
          </cell>
          <cell r="J6">
            <v>0.2</v>
          </cell>
          <cell r="K6">
            <v>7.5</v>
          </cell>
          <cell r="L6">
            <v>38</v>
          </cell>
        </row>
        <row r="7">
          <cell r="D7">
            <v>145</v>
          </cell>
          <cell r="E7" t="str">
            <v xml:space="preserve"> горячее блюдо</v>
          </cell>
          <cell r="F7" t="str">
            <v>Пудинг из творога с  яблоками со сгущенным молоком</v>
          </cell>
          <cell r="G7">
            <v>150</v>
          </cell>
          <cell r="I7">
            <v>23.44</v>
          </cell>
          <cell r="J7">
            <v>11.52</v>
          </cell>
          <cell r="K7">
            <v>34.29</v>
          </cell>
          <cell r="L7">
            <v>337.46</v>
          </cell>
        </row>
        <row r="8">
          <cell r="D8">
            <v>113</v>
          </cell>
          <cell r="E8" t="str">
            <v>гор.напиток</v>
          </cell>
          <cell r="F8" t="str">
            <v>Чай с сахаром и лимоном</v>
          </cell>
          <cell r="G8">
            <v>200</v>
          </cell>
          <cell r="I8">
            <v>0.2</v>
          </cell>
          <cell r="J8">
            <v>0</v>
          </cell>
          <cell r="K8">
            <v>11</v>
          </cell>
          <cell r="L8">
            <v>45.6</v>
          </cell>
        </row>
        <row r="9">
          <cell r="D9">
            <v>121</v>
          </cell>
          <cell r="E9" t="str">
            <v>хлеб пшеничный</v>
          </cell>
          <cell r="F9" t="str">
            <v>Батон пшеничный</v>
          </cell>
          <cell r="G9">
            <v>30</v>
          </cell>
          <cell r="I9">
            <v>2.16</v>
          </cell>
          <cell r="J9">
            <v>0.81</v>
          </cell>
          <cell r="K9">
            <v>14.73</v>
          </cell>
          <cell r="L9">
            <v>75.66</v>
          </cell>
        </row>
        <row r="10">
          <cell r="D10">
            <v>120</v>
          </cell>
          <cell r="E10" t="str">
            <v>хлеб ржаной</v>
          </cell>
          <cell r="F10" t="str">
            <v>Хлеб ржаной</v>
          </cell>
          <cell r="G10">
            <v>20</v>
          </cell>
          <cell r="I10">
            <v>1.1399999999999999</v>
          </cell>
          <cell r="J10">
            <v>0.22</v>
          </cell>
          <cell r="K10">
            <v>7.44</v>
          </cell>
          <cell r="L10">
            <v>36.26</v>
          </cell>
        </row>
        <row r="11">
          <cell r="F11" t="str">
            <v>Итого за прием пищи:</v>
          </cell>
          <cell r="G11">
            <v>500</v>
          </cell>
          <cell r="I11">
            <v>27.740000000000002</v>
          </cell>
          <cell r="J11">
            <v>12.75</v>
          </cell>
          <cell r="K11">
            <v>74.959999999999994</v>
          </cell>
          <cell r="L11">
            <v>532.98</v>
          </cell>
        </row>
        <row r="13">
          <cell r="B13" t="str">
            <v>Обед</v>
          </cell>
          <cell r="D13">
            <v>24</v>
          </cell>
          <cell r="E13" t="str">
            <v xml:space="preserve"> закуска</v>
          </cell>
          <cell r="F13" t="str">
            <v>Фрукты в ассортименте (яблоко)</v>
          </cell>
          <cell r="G13">
            <v>150</v>
          </cell>
          <cell r="I13">
            <v>0.6</v>
          </cell>
          <cell r="J13">
            <v>0</v>
          </cell>
          <cell r="K13">
            <v>16.95</v>
          </cell>
          <cell r="L13">
            <v>69</v>
          </cell>
        </row>
        <row r="14">
          <cell r="D14">
            <v>138</v>
          </cell>
          <cell r="E14" t="str">
            <v>1 блюдо</v>
          </cell>
          <cell r="F14" t="str">
            <v>Суп овощной с мясом и сметаной</v>
          </cell>
          <cell r="G14">
            <v>200</v>
          </cell>
          <cell r="I14">
            <v>6.2</v>
          </cell>
          <cell r="J14">
            <v>6.2</v>
          </cell>
          <cell r="K14">
            <v>11</v>
          </cell>
          <cell r="L14">
            <v>125.8</v>
          </cell>
        </row>
        <row r="15">
          <cell r="D15">
            <v>89</v>
          </cell>
          <cell r="E15" t="str">
            <v>2 блюдо</v>
          </cell>
          <cell r="F15" t="str">
            <v>Гуляш (говядина)</v>
          </cell>
          <cell r="G15">
            <v>90</v>
          </cell>
          <cell r="I15">
            <v>18.13</v>
          </cell>
          <cell r="J15">
            <v>17.05</v>
          </cell>
          <cell r="K15">
            <v>3.69</v>
          </cell>
          <cell r="L15">
            <v>240.96</v>
          </cell>
        </row>
        <row r="16">
          <cell r="D16">
            <v>54</v>
          </cell>
          <cell r="E16" t="str">
            <v xml:space="preserve"> гарнир</v>
          </cell>
          <cell r="F16" t="str">
            <v>Каша гречневая рассыпчатая с маслом</v>
          </cell>
          <cell r="G16">
            <v>150</v>
          </cell>
          <cell r="I16">
            <v>7.2</v>
          </cell>
          <cell r="J16">
            <v>5.0999999999999996</v>
          </cell>
          <cell r="K16">
            <v>33.9</v>
          </cell>
          <cell r="L16">
            <v>210.3</v>
          </cell>
        </row>
        <row r="17">
          <cell r="D17">
            <v>107</v>
          </cell>
          <cell r="E17" t="str">
            <v>3 блюдо</v>
          </cell>
          <cell r="F17" t="str">
            <v>Сок фруктовый (яблоко)</v>
          </cell>
          <cell r="G17">
            <v>200</v>
          </cell>
          <cell r="I17">
            <v>0.8</v>
          </cell>
          <cell r="J17">
            <v>0.2</v>
          </cell>
          <cell r="K17">
            <v>23.2</v>
          </cell>
          <cell r="L17">
            <v>94.4</v>
          </cell>
        </row>
        <row r="18">
          <cell r="D18">
            <v>119</v>
          </cell>
          <cell r="E18" t="str">
            <v>хлеб пшеничный</v>
          </cell>
          <cell r="F18" t="str">
            <v>Хлеб пшеничныйй</v>
          </cell>
          <cell r="G18">
            <v>20</v>
          </cell>
          <cell r="I18">
            <v>1.4</v>
          </cell>
          <cell r="J18">
            <v>0.14000000000000001</v>
          </cell>
          <cell r="K18">
            <v>8.8000000000000007</v>
          </cell>
          <cell r="L18">
            <v>48</v>
          </cell>
        </row>
        <row r="19">
          <cell r="D19">
            <v>120</v>
          </cell>
          <cell r="E19" t="str">
            <v>хлеб ржаной</v>
          </cell>
          <cell r="F19" t="str">
            <v>Хлеб ржаной</v>
          </cell>
          <cell r="G19">
            <v>20</v>
          </cell>
          <cell r="I19">
            <v>1.1399999999999999</v>
          </cell>
          <cell r="J19">
            <v>0.22</v>
          </cell>
          <cell r="K19">
            <v>7.44</v>
          </cell>
          <cell r="L19">
            <v>36.26</v>
          </cell>
        </row>
        <row r="20">
          <cell r="F20" t="str">
            <v>Итого за прием пищи:</v>
          </cell>
          <cell r="G20">
            <v>830</v>
          </cell>
          <cell r="I20">
            <v>35.47</v>
          </cell>
          <cell r="J20">
            <v>28.91</v>
          </cell>
          <cell r="K20">
            <v>104.97999999999999</v>
          </cell>
          <cell r="L20">
            <v>824.71999999999991</v>
          </cell>
        </row>
      </sheetData>
      <sheetData sheetId="4">
        <row r="6">
          <cell r="B6" t="str">
            <v>Завтрак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 t="str">
            <v>Завтрак</v>
          </cell>
        </row>
      </sheetData>
      <sheetData sheetId="10">
        <row r="6">
          <cell r="D6" t="str">
            <v xml:space="preserve"> этик.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284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D13" sqref="D13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4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44952</v>
      </c>
    </row>
    <row r="2" spans="1:10" x14ac:dyDescent="0.25">
      <c r="D2"/>
    </row>
    <row r="3" spans="1:10" x14ac:dyDescent="0.25">
      <c r="A3" s="6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x14ac:dyDescent="0.25">
      <c r="A4" s="7" t="str">
        <f>'[1]4 день'!B6</f>
        <v>Завтрак</v>
      </c>
      <c r="B4" s="8" t="str">
        <f>'[1]4 день'!E6</f>
        <v>закуска</v>
      </c>
      <c r="C4" s="9">
        <f>'[1]4 день'!D6</f>
        <v>137</v>
      </c>
      <c r="D4" s="9" t="str">
        <f>'[1]4 день'!F6</f>
        <v>Фрукты в ассортименте (мандарин)</v>
      </c>
      <c r="E4" s="9">
        <v>150</v>
      </c>
      <c r="F4" s="10">
        <v>33</v>
      </c>
      <c r="G4" s="9">
        <f>'[1]4 день'!L6</f>
        <v>38</v>
      </c>
      <c r="H4" s="9">
        <f>'[1]4 день'!I6</f>
        <v>0.8</v>
      </c>
      <c r="I4" s="9">
        <f>'[1]4 день'!J6</f>
        <v>0.2</v>
      </c>
      <c r="J4" s="9">
        <f>'[1]4 день'!K6</f>
        <v>7.5</v>
      </c>
    </row>
    <row r="5" spans="1:10" x14ac:dyDescent="0.25">
      <c r="A5" s="11"/>
      <c r="B5" s="8" t="str">
        <f>'[1]4 день'!E7</f>
        <v xml:space="preserve"> горячее блюдо</v>
      </c>
      <c r="C5" s="9">
        <f>'[1]4 день'!D7</f>
        <v>145</v>
      </c>
      <c r="D5" s="9" t="str">
        <f>'[1]4 день'!F7</f>
        <v>Пудинг из творога с  яблоками со сгущенным молоком</v>
      </c>
      <c r="E5" s="9">
        <f>'[1]4 день'!G7</f>
        <v>150</v>
      </c>
      <c r="F5" s="10">
        <v>43.29</v>
      </c>
      <c r="G5" s="9">
        <f>'[1]4 день'!L7</f>
        <v>337.46</v>
      </c>
      <c r="H5" s="9">
        <f>'[1]4 день'!I7</f>
        <v>23.44</v>
      </c>
      <c r="I5" s="9">
        <f>'[1]4 день'!J7</f>
        <v>11.52</v>
      </c>
      <c r="J5" s="9">
        <f>'[1]4 день'!K7</f>
        <v>34.29</v>
      </c>
    </row>
    <row r="6" spans="1:10" x14ac:dyDescent="0.25">
      <c r="A6" s="11"/>
      <c r="B6" s="8" t="str">
        <f>'[1]4 день'!E8</f>
        <v>гор.напиток</v>
      </c>
      <c r="C6" s="9">
        <f>'[1]4 день'!D8</f>
        <v>113</v>
      </c>
      <c r="D6" s="9" t="str">
        <f>'[1]4 день'!F8</f>
        <v>Чай с сахаром и лимоном</v>
      </c>
      <c r="E6" s="9">
        <f>'[1]4 день'!G8</f>
        <v>200</v>
      </c>
      <c r="F6" s="10">
        <v>2.75</v>
      </c>
      <c r="G6" s="9">
        <f>'[1]4 день'!L8</f>
        <v>45.6</v>
      </c>
      <c r="H6" s="9">
        <f>'[1]4 день'!I8</f>
        <v>0.2</v>
      </c>
      <c r="I6" s="9">
        <f>'[1]4 день'!J8</f>
        <v>0</v>
      </c>
      <c r="J6" s="9">
        <f>'[1]4 день'!K8</f>
        <v>11</v>
      </c>
    </row>
    <row r="7" spans="1:10" x14ac:dyDescent="0.25">
      <c r="A7" s="11"/>
      <c r="B7" s="8" t="str">
        <f>'[1]4 день'!E9</f>
        <v>хлеб пшеничный</v>
      </c>
      <c r="C7" s="9">
        <f>'[1]4 день'!D9</f>
        <v>121</v>
      </c>
      <c r="D7" s="9" t="str">
        <f>'[1]4 день'!F9</f>
        <v>Батон пшеничный</v>
      </c>
      <c r="E7" s="9">
        <f>'[1]4 день'!G9</f>
        <v>30</v>
      </c>
      <c r="F7" s="10">
        <v>3</v>
      </c>
      <c r="G7" s="9">
        <f>'[1]4 день'!L9</f>
        <v>75.66</v>
      </c>
      <c r="H7" s="9">
        <f>'[1]4 день'!I9</f>
        <v>2.16</v>
      </c>
      <c r="I7" s="9">
        <f>'[1]4 день'!J9</f>
        <v>0.81</v>
      </c>
      <c r="J7" s="9">
        <f>'[1]4 день'!K9</f>
        <v>14.73</v>
      </c>
    </row>
    <row r="8" spans="1:10" x14ac:dyDescent="0.25">
      <c r="A8" s="11"/>
      <c r="B8" s="8" t="str">
        <f>'[1]4 день'!E10</f>
        <v>хлеб ржаной</v>
      </c>
      <c r="C8" s="9">
        <f>'[1]4 день'!D10</f>
        <v>120</v>
      </c>
      <c r="D8" s="9" t="str">
        <f>'[1]4 день'!F10</f>
        <v>Хлеб ржаной</v>
      </c>
      <c r="E8" s="9">
        <f>'[1]4 день'!G10</f>
        <v>20</v>
      </c>
      <c r="F8" s="10">
        <v>1</v>
      </c>
      <c r="G8" s="9">
        <f>'[1]4 день'!L10</f>
        <v>36.26</v>
      </c>
      <c r="H8" s="9">
        <f>'[1]4 день'!I10</f>
        <v>1.1399999999999999</v>
      </c>
      <c r="I8" s="9">
        <f>'[1]4 день'!J10</f>
        <v>0.22</v>
      </c>
      <c r="J8" s="9">
        <f>'[1]4 день'!K10</f>
        <v>7.44</v>
      </c>
    </row>
    <row r="9" spans="1:10" x14ac:dyDescent="0.25">
      <c r="A9" s="12"/>
      <c r="B9" s="8"/>
      <c r="C9" s="9"/>
      <c r="D9" s="9" t="str">
        <f>'[1]4 день'!F11</f>
        <v>Итого за прием пищи:</v>
      </c>
      <c r="E9" s="9">
        <f>'[1]4 день'!G11</f>
        <v>500</v>
      </c>
      <c r="F9" s="10">
        <f>SUM(F4:F8)</f>
        <v>83.039999999999992</v>
      </c>
      <c r="G9" s="9">
        <f>'[1]4 день'!L11</f>
        <v>532.98</v>
      </c>
      <c r="H9" s="9">
        <f>'[1]4 день'!I11</f>
        <v>27.740000000000002</v>
      </c>
      <c r="I9" s="9">
        <f>'[1]4 день'!J11</f>
        <v>12.75</v>
      </c>
      <c r="J9" s="9">
        <f>'[1]4 день'!K11</f>
        <v>74.959999999999994</v>
      </c>
    </row>
    <row r="10" spans="1:10" x14ac:dyDescent="0.25">
      <c r="A10" s="13"/>
      <c r="B10" s="8"/>
      <c r="C10" s="9"/>
      <c r="D10" s="9"/>
      <c r="E10" s="9"/>
      <c r="F10" s="9"/>
      <c r="G10" s="10"/>
      <c r="H10" s="9"/>
      <c r="I10" s="9"/>
      <c r="J10" s="9"/>
    </row>
    <row r="11" spans="1:10" x14ac:dyDescent="0.25">
      <c r="A11" s="7" t="str">
        <f>'[1]4 день'!B13</f>
        <v>Обед</v>
      </c>
      <c r="B11" s="8" t="str">
        <f>'[1]4 день'!E13</f>
        <v xml:space="preserve"> закуска</v>
      </c>
      <c r="C11" s="9">
        <f>'[1]4 день'!D13</f>
        <v>24</v>
      </c>
      <c r="D11" s="9" t="str">
        <f>'[1]4 день'!F13</f>
        <v>Фрукты в ассортименте (яблоко)</v>
      </c>
      <c r="E11" s="9">
        <f>'[1]4 день'!G13</f>
        <v>150</v>
      </c>
      <c r="F11" s="10">
        <v>33</v>
      </c>
      <c r="G11" s="9">
        <f>'[1]4 день'!L13</f>
        <v>69</v>
      </c>
      <c r="H11" s="9">
        <f>'[1]4 день'!I13</f>
        <v>0.6</v>
      </c>
      <c r="I11" s="9">
        <f>'[1]4 день'!J13</f>
        <v>0</v>
      </c>
      <c r="J11" s="9">
        <f>'[1]4 день'!K13</f>
        <v>16.95</v>
      </c>
    </row>
    <row r="12" spans="1:10" x14ac:dyDescent="0.25">
      <c r="A12" s="11"/>
      <c r="B12" s="8" t="str">
        <f>'[1]4 день'!E14</f>
        <v>1 блюдо</v>
      </c>
      <c r="C12" s="9">
        <f>'[1]4 день'!D14</f>
        <v>138</v>
      </c>
      <c r="D12" s="9" t="str">
        <f>'[1]4 день'!F14</f>
        <v>Суп овощной с мясом и сметаной</v>
      </c>
      <c r="E12" s="9">
        <f>'[1]4 день'!G14</f>
        <v>200</v>
      </c>
      <c r="F12" s="10">
        <v>14.19</v>
      </c>
      <c r="G12" s="9">
        <f>'[1]4 день'!L14</f>
        <v>125.8</v>
      </c>
      <c r="H12" s="9">
        <f>'[1]4 день'!I14</f>
        <v>6.2</v>
      </c>
      <c r="I12" s="9">
        <f>'[1]4 день'!J14</f>
        <v>6.2</v>
      </c>
      <c r="J12" s="9">
        <f>'[1]4 день'!K14</f>
        <v>11</v>
      </c>
    </row>
    <row r="13" spans="1:10" x14ac:dyDescent="0.25">
      <c r="A13" s="11"/>
      <c r="B13" s="8" t="str">
        <f>'[1]4 день'!E15</f>
        <v>2 блюдо</v>
      </c>
      <c r="C13" s="9">
        <f>'[1]4 день'!D15</f>
        <v>89</v>
      </c>
      <c r="D13" s="9" t="str">
        <f>'[1]4 день'!F15</f>
        <v>Гуляш (говядина)</v>
      </c>
      <c r="E13" s="9">
        <f>'[1]4 день'!G15</f>
        <v>90</v>
      </c>
      <c r="F13" s="10">
        <v>32.04</v>
      </c>
      <c r="G13" s="10">
        <f>'[1]4 день'!L15</f>
        <v>240.96</v>
      </c>
      <c r="H13" s="9">
        <f>'[1]4 день'!I15</f>
        <v>18.13</v>
      </c>
      <c r="I13" s="9">
        <f>'[1]4 день'!J15</f>
        <v>17.05</v>
      </c>
      <c r="J13" s="9">
        <f>'[1]4 день'!K15</f>
        <v>3.69</v>
      </c>
    </row>
    <row r="14" spans="1:10" x14ac:dyDescent="0.25">
      <c r="A14" s="11"/>
      <c r="B14" s="8" t="str">
        <f>'[1]4 день'!E16</f>
        <v xml:space="preserve"> гарнир</v>
      </c>
      <c r="C14" s="9">
        <f>'[1]4 день'!D16</f>
        <v>54</v>
      </c>
      <c r="D14" s="9" t="str">
        <f>'[1]4 день'!F16</f>
        <v>Каша гречневая рассыпчатая с маслом</v>
      </c>
      <c r="E14" s="9">
        <f>'[1]4 день'!G16</f>
        <v>150</v>
      </c>
      <c r="F14" s="10">
        <v>9.5299999999999994</v>
      </c>
      <c r="G14" s="10">
        <f>'[1]4 день'!L16</f>
        <v>210.3</v>
      </c>
      <c r="H14" s="9">
        <f>'[1]4 день'!I16</f>
        <v>7.2</v>
      </c>
      <c r="I14" s="9">
        <f>'[1]4 день'!J16</f>
        <v>5.0999999999999996</v>
      </c>
      <c r="J14" s="9">
        <f>'[1]4 день'!K16</f>
        <v>33.9</v>
      </c>
    </row>
    <row r="15" spans="1:10" x14ac:dyDescent="0.25">
      <c r="A15" s="11"/>
      <c r="B15" s="8" t="str">
        <f>'[1]4 день'!E17</f>
        <v>3 блюдо</v>
      </c>
      <c r="C15" s="9">
        <f>'[1]4 день'!D17</f>
        <v>107</v>
      </c>
      <c r="D15" s="9" t="str">
        <f>'[1]4 день'!F17</f>
        <v>Сок фруктовый (яблоко)</v>
      </c>
      <c r="E15" s="9">
        <f>'[1]4 день'!G17</f>
        <v>200</v>
      </c>
      <c r="F15" s="10">
        <v>12</v>
      </c>
      <c r="G15" s="9">
        <f>'[1]4 день'!L17</f>
        <v>94.4</v>
      </c>
      <c r="H15" s="9">
        <f>'[1]4 день'!I17</f>
        <v>0.8</v>
      </c>
      <c r="I15" s="9">
        <f>'[1]4 день'!J17</f>
        <v>0.2</v>
      </c>
      <c r="J15" s="9">
        <f>'[1]4 день'!K17</f>
        <v>23.2</v>
      </c>
    </row>
    <row r="16" spans="1:10" x14ac:dyDescent="0.25">
      <c r="A16" s="11"/>
      <c r="B16" s="8" t="str">
        <f>'[1]4 день'!E18</f>
        <v>хлеб пшеничный</v>
      </c>
      <c r="C16" s="9">
        <f>'[1]4 день'!D18</f>
        <v>119</v>
      </c>
      <c r="D16" s="9" t="str">
        <f>'[1]4 день'!F18</f>
        <v>Хлеб пшеничныйй</v>
      </c>
      <c r="E16" s="9">
        <f>'[1]4 день'!G18</f>
        <v>20</v>
      </c>
      <c r="F16" s="10">
        <v>1</v>
      </c>
      <c r="G16" s="9">
        <f>'[1]4 день'!L18</f>
        <v>48</v>
      </c>
      <c r="H16" s="9">
        <f>'[1]4 день'!I18</f>
        <v>1.4</v>
      </c>
      <c r="I16" s="9">
        <f>'[1]4 день'!J18</f>
        <v>0.14000000000000001</v>
      </c>
      <c r="J16" s="9">
        <f>'[1]4 день'!K18</f>
        <v>8.8000000000000007</v>
      </c>
    </row>
    <row r="17" spans="1:10" x14ac:dyDescent="0.25">
      <c r="A17" s="11"/>
      <c r="B17" s="8" t="str">
        <f>'[1]4 день'!E19</f>
        <v>хлеб ржаной</v>
      </c>
      <c r="C17" s="9">
        <f>'[1]4 день'!D19</f>
        <v>120</v>
      </c>
      <c r="D17" s="9" t="str">
        <f>'[1]4 день'!F19</f>
        <v>Хлеб ржаной</v>
      </c>
      <c r="E17" s="9">
        <f>'[1]4 день'!G19</f>
        <v>20</v>
      </c>
      <c r="F17" s="10">
        <v>1</v>
      </c>
      <c r="G17" s="9">
        <f>'[1]4 день'!L19</f>
        <v>36.26</v>
      </c>
      <c r="H17" s="9">
        <f>'[1]4 день'!I19</f>
        <v>1.1399999999999999</v>
      </c>
      <c r="I17" s="9">
        <f>'[1]4 день'!J19</f>
        <v>0.22</v>
      </c>
      <c r="J17" s="9">
        <f>'[1]4 день'!K19</f>
        <v>7.44</v>
      </c>
    </row>
    <row r="18" spans="1:10" x14ac:dyDescent="0.25">
      <c r="A18" s="12"/>
      <c r="B18" s="8"/>
      <c r="C18" s="9"/>
      <c r="D18" s="9" t="str">
        <f>'[1]4 день'!F20</f>
        <v>Итого за прием пищи:</v>
      </c>
      <c r="E18" s="9">
        <f>'[1]4 день'!G20</f>
        <v>830</v>
      </c>
      <c r="F18" s="10">
        <f>SUM(F11:F17)</f>
        <v>102.75999999999999</v>
      </c>
      <c r="G18" s="9">
        <f>'[1]4 день'!L20</f>
        <v>824.71999999999991</v>
      </c>
      <c r="H18" s="9">
        <f>'[1]4 день'!I20</f>
        <v>35.47</v>
      </c>
      <c r="I18" s="9">
        <f>'[1]4 день'!J20</f>
        <v>28.91</v>
      </c>
      <c r="J18" s="9">
        <f>'[1]4 день'!K20</f>
        <v>104.97999999999999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Алекс</cp:lastModifiedBy>
  <dcterms:created xsi:type="dcterms:W3CDTF">2023-01-22T14:06:28Z</dcterms:created>
  <dcterms:modified xsi:type="dcterms:W3CDTF">2023-01-22T14:07:02Z</dcterms:modified>
</cp:coreProperties>
</file>