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A12" i="1"/>
  <c r="J10" i="1"/>
  <c r="I10" i="1"/>
  <c r="H10" i="1"/>
  <c r="G10" i="1"/>
  <c r="F10" i="1"/>
  <c r="E10" i="1"/>
  <c r="D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A4" i="1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<sst xmlns="http://schemas.openxmlformats.org/spreadsheetml/2006/main" count="15" uniqueCount="15">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</sst>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  <cell r="D6" t="str">
            <v xml:space="preserve"> этик.</v>
          </cell>
          <cell r="F6" t="str">
            <v>Сыр сливочный в индивидуальной упаковке</v>
          </cell>
          <cell r="G6">
            <v>17</v>
          </cell>
          <cell r="I6">
            <v>1.7</v>
          </cell>
          <cell r="J6">
            <v>4.42</v>
          </cell>
          <cell r="K6">
            <v>0.85</v>
          </cell>
          <cell r="L6">
            <v>49.98</v>
          </cell>
        </row>
        <row r="7">
          <cell r="D7">
            <v>75</v>
          </cell>
          <cell r="E7" t="str">
            <v>2 блюдо</v>
          </cell>
          <cell r="F7" t="str">
            <v>Рыба тушеная с овощами</v>
          </cell>
          <cell r="G7">
            <v>90</v>
          </cell>
          <cell r="I7">
            <v>12.42</v>
          </cell>
          <cell r="J7">
            <v>2.88</v>
          </cell>
          <cell r="K7">
            <v>4.59</v>
          </cell>
          <cell r="L7">
            <v>93.51</v>
          </cell>
        </row>
        <row r="8">
          <cell r="D8">
            <v>226</v>
          </cell>
          <cell r="E8" t="str">
            <v>гарнир</v>
          </cell>
          <cell r="F8" t="str">
            <v xml:space="preserve">Картофель запеченный с зеленью. </v>
          </cell>
          <cell r="G8">
            <v>150</v>
          </cell>
          <cell r="I8">
            <v>3.3</v>
          </cell>
          <cell r="J8">
            <v>3.9</v>
          </cell>
          <cell r="K8">
            <v>25.6</v>
          </cell>
          <cell r="L8">
            <v>151.35</v>
          </cell>
        </row>
        <row r="9">
          <cell r="D9">
            <v>100</v>
          </cell>
          <cell r="E9" t="str">
            <v>3 блюдо</v>
          </cell>
          <cell r="F9" t="str">
            <v>Компот фруктово - ягодный (вишня)</v>
          </cell>
          <cell r="G9">
            <v>200</v>
          </cell>
          <cell r="I9">
            <v>0.15</v>
          </cell>
          <cell r="J9">
            <v>0.04</v>
          </cell>
          <cell r="K9">
            <v>12.83</v>
          </cell>
          <cell r="L9">
            <v>52.45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35</v>
          </cell>
          <cell r="I11">
            <v>2.66</v>
          </cell>
          <cell r="J11">
            <v>0.28000000000000003</v>
          </cell>
          <cell r="K11">
            <v>17.22</v>
          </cell>
          <cell r="L11">
            <v>82.25</v>
          </cell>
        </row>
        <row r="12">
          <cell r="D12">
            <v>120</v>
          </cell>
          <cell r="E12" t="str">
            <v>хлеб ржаной</v>
          </cell>
          <cell r="F12" t="str">
            <v xml:space="preserve">Хлеб ржаной </v>
          </cell>
          <cell r="G12">
            <v>25</v>
          </cell>
          <cell r="I12">
            <v>1.42</v>
          </cell>
          <cell r="J12">
            <v>0.27</v>
          </cell>
          <cell r="K12">
            <v>9.3000000000000007</v>
          </cell>
          <cell r="L12">
            <v>45.32</v>
          </cell>
        </row>
        <row r="13">
          <cell r="F13" t="str">
            <v>Итого за прием пищи:</v>
          </cell>
          <cell r="G13">
            <v>517</v>
          </cell>
          <cell r="I13">
            <v>21.9</v>
          </cell>
          <cell r="J13">
            <v>11.749999999999998</v>
          </cell>
          <cell r="K13">
            <v>84.559999999999988</v>
          </cell>
          <cell r="L13">
            <v>481.89000000000004</v>
          </cell>
        </row>
        <row r="17">
          <cell r="B17" t="str">
            <v>Обед</v>
          </cell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D18">
            <v>48</v>
          </cell>
          <cell r="E18" t="str">
            <v>1 блюдо</v>
          </cell>
          <cell r="F18" t="str">
            <v>Уха с рыбой</v>
          </cell>
          <cell r="G18">
            <v>200</v>
          </cell>
          <cell r="I18">
            <v>7.2</v>
          </cell>
          <cell r="J18">
            <v>6.4</v>
          </cell>
          <cell r="K18">
            <v>8</v>
          </cell>
          <cell r="L18">
            <v>117.6</v>
          </cell>
        </row>
        <row r="19">
          <cell r="D19">
            <v>227</v>
          </cell>
          <cell r="E19" t="str">
            <v>гарнир</v>
          </cell>
          <cell r="F19" t="str">
            <v>Каша гречневая вязкая с маслом</v>
          </cell>
          <cell r="G19">
            <v>150</v>
          </cell>
          <cell r="I19">
            <v>4.3499999999999996</v>
          </cell>
          <cell r="J19">
            <v>3.9</v>
          </cell>
          <cell r="K19">
            <v>20.399999999999999</v>
          </cell>
          <cell r="L19">
            <v>134.25</v>
          </cell>
        </row>
        <row r="20">
          <cell r="D20">
            <v>152</v>
          </cell>
          <cell r="E20" t="str">
            <v xml:space="preserve">2 блюдо </v>
          </cell>
          <cell r="F20" t="str">
            <v>Котлета мясная (говядина,  курица)</v>
          </cell>
          <cell r="G20">
            <v>90</v>
          </cell>
          <cell r="I20">
            <v>17.25</v>
          </cell>
          <cell r="J20">
            <v>14.98</v>
          </cell>
          <cell r="K20">
            <v>7.87</v>
          </cell>
          <cell r="L20">
            <v>235.78</v>
          </cell>
        </row>
        <row r="22">
          <cell r="D22">
            <v>107</v>
          </cell>
          <cell r="E22" t="str">
            <v>3 блюдо</v>
          </cell>
          <cell r="F22" t="str">
            <v>Сок фруктовый (мультифрукт)</v>
          </cell>
          <cell r="G22">
            <v>200</v>
          </cell>
          <cell r="I22">
            <v>0</v>
          </cell>
          <cell r="J22">
            <v>0</v>
          </cell>
          <cell r="K22">
            <v>24.2</v>
          </cell>
          <cell r="L22">
            <v>96.6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20</v>
          </cell>
          <cell r="I23">
            <v>1.4</v>
          </cell>
          <cell r="J23">
            <v>0.14000000000000001</v>
          </cell>
          <cell r="K23">
            <v>8.8000000000000007</v>
          </cell>
          <cell r="L23">
            <v>48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G25">
            <v>740</v>
          </cell>
          <cell r="I25">
            <v>33.42</v>
          </cell>
          <cell r="J25">
            <v>31.97</v>
          </cell>
          <cell r="K25">
            <v>78.709999999999994</v>
          </cell>
          <cell r="L25">
            <v>741.59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4" sqref="A4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44958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'[1]8 день'!B6</f>
        <v>Завтрак</v>
      </c>
      <c r="B4" s="8"/>
      <c r="C4" s="9" t="str">
        <f>'[1]8 день'!D6</f>
        <v xml:space="preserve"> этик.</v>
      </c>
      <c r="D4" s="9" t="str">
        <f>'[1]8 день'!F6</f>
        <v>Сыр сливочный в индивидуальной упаковке</v>
      </c>
      <c r="E4" s="9">
        <f>'[1]8 день'!G6</f>
        <v>17</v>
      </c>
      <c r="F4" s="10">
        <v>15.63</v>
      </c>
      <c r="G4" s="9">
        <f>'[1]8 день'!L6</f>
        <v>49.98</v>
      </c>
      <c r="H4" s="9">
        <f>'[1]8 день'!I6</f>
        <v>1.7</v>
      </c>
      <c r="I4" s="9">
        <f>'[1]8 день'!J6</f>
        <v>4.42</v>
      </c>
      <c r="J4" s="9">
        <f>'[1]8 день'!K6</f>
        <v>0.85</v>
      </c>
    </row>
    <row r="5" spans="1:10" x14ac:dyDescent="0.25">
      <c r="A5" s="11"/>
      <c r="B5" s="8" t="str">
        <f>'[1]8 день'!E7</f>
        <v>2 блюдо</v>
      </c>
      <c r="C5" s="9">
        <f>'[1]8 день'!D7</f>
        <v>75</v>
      </c>
      <c r="D5" s="9" t="str">
        <f>'[1]8 день'!F7</f>
        <v>Рыба тушеная с овощами</v>
      </c>
      <c r="E5" s="9">
        <f>'[1]8 день'!G7</f>
        <v>90</v>
      </c>
      <c r="F5" s="10">
        <v>30.72</v>
      </c>
      <c r="G5" s="9">
        <f>'[1]8 день'!L7</f>
        <v>93.51</v>
      </c>
      <c r="H5" s="9">
        <f>'[1]8 день'!I7</f>
        <v>12.42</v>
      </c>
      <c r="I5" s="9">
        <f>'[1]8 день'!J7</f>
        <v>2.88</v>
      </c>
      <c r="J5" s="9">
        <f>'[1]8 день'!K7</f>
        <v>4.59</v>
      </c>
    </row>
    <row r="6" spans="1:10" x14ac:dyDescent="0.25">
      <c r="A6" s="11"/>
      <c r="B6" s="8" t="str">
        <f>'[1]8 день'!E8</f>
        <v>гарнир</v>
      </c>
      <c r="C6" s="9">
        <f>'[1]8 день'!D8</f>
        <v>226</v>
      </c>
      <c r="D6" s="9" t="str">
        <f>'[1]8 день'!F8</f>
        <v xml:space="preserve">Картофель запеченный с зеленью. </v>
      </c>
      <c r="E6" s="9">
        <f>'[1]8 день'!G8</f>
        <v>150</v>
      </c>
      <c r="F6" s="10">
        <v>12.46</v>
      </c>
      <c r="G6" s="9">
        <f>'[1]8 день'!L8</f>
        <v>151.35</v>
      </c>
      <c r="H6" s="9">
        <f>'[1]8 день'!I8</f>
        <v>3.3</v>
      </c>
      <c r="I6" s="9">
        <f>'[1]8 день'!J8</f>
        <v>3.9</v>
      </c>
      <c r="J6" s="9">
        <f>'[1]8 день'!K8</f>
        <v>25.6</v>
      </c>
    </row>
    <row r="7" spans="1:10" x14ac:dyDescent="0.25">
      <c r="A7" s="11"/>
      <c r="B7" s="8" t="str">
        <f>'[1]8 день'!E9</f>
        <v>3 блюдо</v>
      </c>
      <c r="C7" s="9">
        <f>'[1]8 день'!D9</f>
        <v>100</v>
      </c>
      <c r="D7" s="9" t="str">
        <f>'[1]8 день'!F9</f>
        <v>Компот фруктово - ягодный (вишня)</v>
      </c>
      <c r="E7" s="9">
        <f>'[1]8 день'!G9</f>
        <v>200</v>
      </c>
      <c r="F7" s="10">
        <v>5.67</v>
      </c>
      <c r="G7" s="9">
        <f>'[1]8 день'!L9</f>
        <v>52.45</v>
      </c>
      <c r="H7" s="9">
        <f>'[1]8 день'!I9</f>
        <v>0.15</v>
      </c>
      <c r="I7" s="9">
        <f>'[1]8 день'!J9</f>
        <v>0.04</v>
      </c>
      <c r="J7" s="9">
        <f>'[1]8 день'!K9</f>
        <v>12.83</v>
      </c>
    </row>
    <row r="8" spans="1:10" x14ac:dyDescent="0.25">
      <c r="A8" s="11"/>
      <c r="B8" s="8" t="str">
        <f>'[1]8 день'!E11</f>
        <v>хлеб пшеничный</v>
      </c>
      <c r="C8" s="9">
        <f>'[1]8 день'!D11</f>
        <v>119</v>
      </c>
      <c r="D8" s="9" t="str">
        <f>'[1]8 день'!F11</f>
        <v>Хлеб пшеничный</v>
      </c>
      <c r="E8" s="9">
        <f>'[1]8 день'!G11</f>
        <v>35</v>
      </c>
      <c r="F8" s="10">
        <v>1.32</v>
      </c>
      <c r="G8" s="9">
        <f>'[1]8 день'!L11</f>
        <v>82.25</v>
      </c>
      <c r="H8" s="9">
        <f>'[1]8 день'!I11</f>
        <v>2.66</v>
      </c>
      <c r="I8" s="9">
        <f>'[1]8 день'!J11</f>
        <v>0.28000000000000003</v>
      </c>
      <c r="J8" s="9">
        <f>'[1]8 день'!K11</f>
        <v>17.22</v>
      </c>
    </row>
    <row r="9" spans="1:10" x14ac:dyDescent="0.25">
      <c r="A9" s="11"/>
      <c r="B9" s="8" t="str">
        <f>'[1]8 день'!E12</f>
        <v>хлеб ржаной</v>
      </c>
      <c r="C9" s="9">
        <f>'[1]8 день'!D12</f>
        <v>120</v>
      </c>
      <c r="D9" s="9" t="str">
        <f>'[1]8 день'!F12</f>
        <v xml:space="preserve">Хлеб ржаной </v>
      </c>
      <c r="E9" s="9">
        <f>'[1]8 день'!G12</f>
        <v>25</v>
      </c>
      <c r="F9" s="10">
        <v>1</v>
      </c>
      <c r="G9" s="10">
        <f>'[1]8 день'!L12</f>
        <v>45.32</v>
      </c>
      <c r="H9" s="9">
        <f>'[1]8 день'!I12</f>
        <v>1.42</v>
      </c>
      <c r="I9" s="9">
        <f>'[1]8 день'!J12</f>
        <v>0.27</v>
      </c>
      <c r="J9" s="9">
        <f>'[1]8 день'!K12</f>
        <v>9.3000000000000007</v>
      </c>
    </row>
    <row r="10" spans="1:10" x14ac:dyDescent="0.25">
      <c r="A10" s="12"/>
      <c r="B10" s="8"/>
      <c r="C10" s="9"/>
      <c r="D10" s="9" t="str">
        <f>'[1]8 день'!F13</f>
        <v>Итого за прием пищи:</v>
      </c>
      <c r="E10" s="9">
        <f>'[1]8 день'!G13</f>
        <v>517</v>
      </c>
      <c r="F10" s="10">
        <f>SUM(F4:F9)</f>
        <v>66.8</v>
      </c>
      <c r="G10" s="9">
        <f>'[1]8 день'!L13</f>
        <v>481.89000000000004</v>
      </c>
      <c r="H10" s="9">
        <f>'[1]8 день'!I13</f>
        <v>21.9</v>
      </c>
      <c r="I10" s="9">
        <f>'[1]8 день'!J13</f>
        <v>11.749999999999998</v>
      </c>
      <c r="J10" s="9">
        <f>'[1]8 день'!K13</f>
        <v>84.559999999999988</v>
      </c>
    </row>
    <row r="11" spans="1:10" x14ac:dyDescent="0.25">
      <c r="A11" s="13"/>
      <c r="B11" s="8"/>
      <c r="C11" s="9"/>
      <c r="D11" s="9"/>
      <c r="E11" s="9"/>
      <c r="F11" s="9"/>
      <c r="G11" s="10"/>
      <c r="H11" s="9"/>
      <c r="I11" s="9"/>
      <c r="J11" s="9"/>
    </row>
    <row r="12" spans="1:10" x14ac:dyDescent="0.25">
      <c r="A12" s="7" t="str">
        <f>'[1]8 день'!B17</f>
        <v>Обед</v>
      </c>
      <c r="B12" s="8" t="str">
        <f>'[1]8 день'!E17</f>
        <v>закуска</v>
      </c>
      <c r="C12" s="9">
        <f>'[1]8 день'!D17</f>
        <v>13</v>
      </c>
      <c r="D12" s="9" t="str">
        <f>'[1]8 день'!F17</f>
        <v>Маринад из моркови</v>
      </c>
      <c r="E12" s="9">
        <f>'[1]8 день'!G17</f>
        <v>60</v>
      </c>
      <c r="F12" s="10">
        <v>5.35</v>
      </c>
      <c r="G12" s="9">
        <f>'[1]8 день'!L17</f>
        <v>67.92</v>
      </c>
      <c r="H12" s="9">
        <f>'[1]8 день'!I17</f>
        <v>1.2</v>
      </c>
      <c r="I12" s="9">
        <f>'[1]8 день'!J17</f>
        <v>4.26</v>
      </c>
      <c r="J12" s="9">
        <f>'[1]8 день'!K17</f>
        <v>6.18</v>
      </c>
    </row>
    <row r="13" spans="1:10" x14ac:dyDescent="0.25">
      <c r="A13" s="11"/>
      <c r="B13" s="8" t="str">
        <f>'[1]8 день'!E18</f>
        <v>1 блюдо</v>
      </c>
      <c r="C13" s="9">
        <f>'[1]8 день'!D18</f>
        <v>48</v>
      </c>
      <c r="D13" s="9" t="str">
        <f>'[1]8 день'!F18</f>
        <v>Уха с рыбой</v>
      </c>
      <c r="E13" s="9">
        <f>'[1]8 день'!G18</f>
        <v>200</v>
      </c>
      <c r="F13" s="10">
        <v>13.67</v>
      </c>
      <c r="G13" s="9">
        <f>'[1]8 день'!L18</f>
        <v>117.6</v>
      </c>
      <c r="H13" s="9">
        <f>'[1]8 день'!I18</f>
        <v>7.2</v>
      </c>
      <c r="I13" s="9">
        <f>'[1]8 день'!J18</f>
        <v>6.4</v>
      </c>
      <c r="J13" s="9">
        <f>'[1]8 день'!K18</f>
        <v>8</v>
      </c>
    </row>
    <row r="14" spans="1:10" x14ac:dyDescent="0.25">
      <c r="A14" s="11"/>
      <c r="B14" s="8" t="str">
        <f>'[1]8 день'!E19</f>
        <v>гарнир</v>
      </c>
      <c r="C14" s="9">
        <f>'[1]8 день'!D19</f>
        <v>227</v>
      </c>
      <c r="D14" s="9" t="str">
        <f>'[1]8 день'!F19</f>
        <v>Каша гречневая вязкая с маслом</v>
      </c>
      <c r="E14" s="9">
        <f>'[1]8 день'!G19</f>
        <v>150</v>
      </c>
      <c r="F14" s="10">
        <v>6.67</v>
      </c>
      <c r="G14" s="9">
        <f>'[1]8 день'!L19</f>
        <v>134.25</v>
      </c>
      <c r="H14" s="9">
        <f>'[1]8 день'!I19</f>
        <v>4.3499999999999996</v>
      </c>
      <c r="I14" s="9">
        <f>'[1]8 день'!J19</f>
        <v>3.9</v>
      </c>
      <c r="J14" s="9">
        <f>'[1]8 день'!K19</f>
        <v>20.399999999999999</v>
      </c>
    </row>
    <row r="15" spans="1:10" x14ac:dyDescent="0.25">
      <c r="A15" s="11"/>
      <c r="B15" s="8" t="str">
        <f>'[1]8 день'!E20</f>
        <v xml:space="preserve">2 блюдо </v>
      </c>
      <c r="C15" s="9">
        <f>'[1]8 день'!D20</f>
        <v>152</v>
      </c>
      <c r="D15" s="9" t="str">
        <f>'[1]8 день'!F20</f>
        <v>Котлета мясная (говядина,  курица)</v>
      </c>
      <c r="E15" s="9">
        <f>'[1]8 день'!G20</f>
        <v>90</v>
      </c>
      <c r="F15" s="10">
        <v>28.67</v>
      </c>
      <c r="G15" s="9">
        <f>'[1]8 день'!L20</f>
        <v>235.78</v>
      </c>
      <c r="H15" s="9">
        <f>'[1]8 день'!I20</f>
        <v>17.25</v>
      </c>
      <c r="I15" s="9">
        <f>'[1]8 день'!J20</f>
        <v>14.98</v>
      </c>
      <c r="J15" s="9">
        <f>'[1]8 день'!K20</f>
        <v>7.87</v>
      </c>
    </row>
    <row r="16" spans="1:10" x14ac:dyDescent="0.25">
      <c r="A16" s="11"/>
      <c r="B16" s="8" t="str">
        <f>'[1]8 день'!E22</f>
        <v>3 блюдо</v>
      </c>
      <c r="C16" s="9">
        <f>'[1]8 день'!D22</f>
        <v>107</v>
      </c>
      <c r="D16" s="9" t="str">
        <f>'[1]8 день'!F22</f>
        <v>Сок фруктовый (мультифрукт)</v>
      </c>
      <c r="E16" s="9">
        <f>'[1]8 день'!G22</f>
        <v>200</v>
      </c>
      <c r="F16" s="10">
        <v>12</v>
      </c>
      <c r="G16" s="9">
        <f>'[1]8 день'!L22</f>
        <v>96.6</v>
      </c>
      <c r="H16" s="9">
        <f>'[1]8 день'!I22</f>
        <v>0</v>
      </c>
      <c r="I16" s="9">
        <f>'[1]8 день'!J22</f>
        <v>0</v>
      </c>
      <c r="J16" s="9">
        <f>'[1]8 день'!K22</f>
        <v>24.2</v>
      </c>
    </row>
    <row r="17" spans="1:10" x14ac:dyDescent="0.25">
      <c r="A17" s="11"/>
      <c r="B17" s="8" t="str">
        <f>'[1]8 день'!E23</f>
        <v>хлеб пшеничный</v>
      </c>
      <c r="C17" s="9">
        <f>'[1]8 день'!D23</f>
        <v>119</v>
      </c>
      <c r="D17" s="9" t="str">
        <f>'[1]8 день'!F23</f>
        <v>Хлеб пшеничный</v>
      </c>
      <c r="E17" s="9">
        <f>'[1]8 день'!G23</f>
        <v>20</v>
      </c>
      <c r="F17" s="10">
        <v>1</v>
      </c>
      <c r="G17" s="9">
        <f>'[1]8 день'!L23</f>
        <v>48</v>
      </c>
      <c r="H17" s="9">
        <f>'[1]8 день'!I23</f>
        <v>1.4</v>
      </c>
      <c r="I17" s="9">
        <f>'[1]8 день'!J23</f>
        <v>0.14000000000000001</v>
      </c>
      <c r="J17" s="9">
        <f>'[1]8 день'!K23</f>
        <v>8.8000000000000007</v>
      </c>
    </row>
    <row r="18" spans="1:10" x14ac:dyDescent="0.25">
      <c r="A18" s="11"/>
      <c r="B18" s="8" t="str">
        <f>'[1]8 день'!E24</f>
        <v>хлеб ржаной</v>
      </c>
      <c r="C18" s="9">
        <f>'[1]8 день'!D24</f>
        <v>120</v>
      </c>
      <c r="D18" s="9" t="str">
        <f>'[1]8 день'!F24</f>
        <v>Хлеб ржаной</v>
      </c>
      <c r="E18" s="9">
        <f>'[1]8 день'!G24</f>
        <v>20</v>
      </c>
      <c r="F18" s="10">
        <v>1</v>
      </c>
      <c r="G18" s="9">
        <f>'[1]8 день'!L24</f>
        <v>36.26</v>
      </c>
      <c r="H18" s="9">
        <f>'[1]8 день'!I24</f>
        <v>1.1399999999999999</v>
      </c>
      <c r="I18" s="9">
        <f>'[1]8 день'!J24</f>
        <v>0.22</v>
      </c>
      <c r="J18" s="9">
        <f>'[1]8 день'!K24</f>
        <v>7.44</v>
      </c>
    </row>
    <row r="19" spans="1:10" x14ac:dyDescent="0.25">
      <c r="A19" s="12"/>
      <c r="B19" s="8"/>
      <c r="C19" s="9"/>
      <c r="D19" s="9" t="str">
        <f>'[1]8 день'!F25</f>
        <v>Итого за прием пищи:</v>
      </c>
      <c r="E19" s="9">
        <f>'[1]8 день'!G25</f>
        <v>740</v>
      </c>
      <c r="F19" s="10">
        <f>SUM(F12:F18)</f>
        <v>68.36</v>
      </c>
      <c r="G19" s="9">
        <f>'[1]8 день'!L25</f>
        <v>741.59</v>
      </c>
      <c r="H19" s="9">
        <f>'[1]8 день'!I25</f>
        <v>33.42</v>
      </c>
      <c r="I19" s="9">
        <f>'[1]8 день'!J25</f>
        <v>31.97</v>
      </c>
      <c r="J19" s="9">
        <f>'[1]8 день'!K25</f>
        <v>78.709999999999994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2023-01-29T10:09:07Z</dcterms:created>
  <dcterms:modified xsi:type="dcterms:W3CDTF">2023-01-29T10:09:44Z</dcterms:modified>
</cp:coreProperties>
</file>