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J21" i="1" l="1"/>
  <c r="I21" i="1"/>
  <c r="H21" i="1"/>
  <c r="F21" i="1"/>
  <c r="D21" i="1"/>
  <c r="J19" i="1"/>
  <c r="I19" i="1"/>
  <c r="H19" i="1"/>
  <c r="G19" i="1"/>
  <c r="E19" i="1"/>
  <c r="D19" i="1"/>
  <c r="B19" i="1"/>
  <c r="J18" i="1"/>
  <c r="I18" i="1"/>
  <c r="H18" i="1"/>
  <c r="G18" i="1"/>
  <c r="G21" i="1" s="1"/>
  <c r="E18" i="1"/>
  <c r="D18" i="1"/>
  <c r="B18" i="1"/>
  <c r="J17" i="1"/>
  <c r="I17" i="1"/>
  <c r="H17" i="1"/>
  <c r="G17" i="1"/>
  <c r="E17" i="1"/>
  <c r="D17" i="1"/>
  <c r="C17" i="1"/>
  <c r="B17" i="1"/>
  <c r="J16" i="1"/>
  <c r="I16" i="1"/>
  <c r="H16" i="1"/>
  <c r="G16" i="1"/>
  <c r="E16" i="1"/>
  <c r="D16" i="1"/>
  <c r="C16" i="1"/>
  <c r="B16" i="1"/>
  <c r="J15" i="1"/>
  <c r="I15" i="1"/>
  <c r="H15" i="1"/>
  <c r="G15" i="1"/>
  <c r="E15" i="1"/>
  <c r="D15" i="1"/>
  <c r="C15" i="1"/>
  <c r="B15" i="1"/>
  <c r="J14" i="1"/>
  <c r="I14" i="1"/>
  <c r="H14" i="1"/>
  <c r="G14" i="1"/>
  <c r="E14" i="1"/>
  <c r="D14" i="1"/>
  <c r="C14" i="1"/>
  <c r="B14" i="1"/>
  <c r="J13" i="1"/>
  <c r="I13" i="1"/>
  <c r="H13" i="1"/>
  <c r="G13" i="1"/>
  <c r="E13" i="1"/>
  <c r="E21" i="1" s="1"/>
  <c r="D13" i="1"/>
  <c r="C13" i="1"/>
  <c r="B13" i="1"/>
  <c r="A13" i="1"/>
  <c r="J11" i="1"/>
  <c r="I11" i="1"/>
  <c r="H11" i="1"/>
  <c r="G11" i="1"/>
  <c r="F11" i="1"/>
  <c r="E11" i="1"/>
  <c r="D11" i="1"/>
  <c r="J9" i="1"/>
  <c r="I9" i="1"/>
  <c r="H9" i="1"/>
  <c r="G9" i="1"/>
  <c r="E9" i="1"/>
  <c r="D9" i="1"/>
  <c r="C9" i="1"/>
  <c r="B9" i="1"/>
  <c r="J8" i="1"/>
  <c r="I8" i="1"/>
  <c r="H8" i="1"/>
  <c r="G8" i="1"/>
  <c r="E8" i="1"/>
  <c r="D8" i="1"/>
  <c r="C8" i="1"/>
  <c r="B8" i="1"/>
  <c r="J7" i="1"/>
  <c r="I7" i="1"/>
  <c r="H7" i="1"/>
  <c r="G7" i="1"/>
  <c r="E7" i="1"/>
  <c r="D7" i="1"/>
  <c r="C7" i="1"/>
  <c r="B7" i="1"/>
  <c r="J6" i="1"/>
  <c r="I6" i="1"/>
  <c r="H6" i="1"/>
  <c r="G6" i="1"/>
  <c r="E6" i="1"/>
  <c r="D6" i="1"/>
  <c r="C6" i="1"/>
  <c r="B6" i="1"/>
  <c r="J5" i="1"/>
  <c r="I5" i="1"/>
  <c r="H5" i="1"/>
  <c r="G5" i="1"/>
  <c r="E5" i="1"/>
  <c r="D5" i="1"/>
  <c r="C5" i="1"/>
  <c r="B5" i="1"/>
  <c r="J4" i="1"/>
  <c r="I4" i="1"/>
  <c r="H4" i="1"/>
  <c r="G4" i="1"/>
  <c r="E4" i="1"/>
  <c r="D4" i="1"/>
  <c r="C4" i="1"/>
  <c r="A4" i="1"/>
</calcChain>
</file>

<file path=xl/sharedStrings.xml><?xml version="1.0" encoding="utf-8"?>
<sst xmlns="http://schemas.openxmlformats.org/spreadsheetml/2006/main" count="17" uniqueCount="16">
  <si>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</si>
  <si>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</si>
  <si>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</si>
  <si>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</si>
  <si>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</si>
  <si>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</si>
  <si>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</si>
  <si>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</si>
  <si>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</si>
  <si>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</si>
  <si>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</si>
  <si>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</si>
  <si>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</si>
  <si>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</si>
  <si>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</si>
  <si>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Кондитерские изделия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</si>
</sst>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0" fillId="0" borderId="4" xfId="0" applyBorder="1"/>
    <xf numFmtId="2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%20&#1076;&#1085;.%20%20&#1079;&#1080;&#1084;&#1072;%20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 t="str">
            <v>Завтрак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 t="str">
            <v>Завтрак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 t="str">
            <v>Завтрак</v>
          </cell>
        </row>
      </sheetData>
      <sheetData sheetId="10">
        <row r="6">
          <cell r="D6" t="str">
            <v xml:space="preserve"> этик.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284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  <cell r="D6" t="str">
            <v xml:space="preserve"> этик.</v>
          </cell>
          <cell r="F6" t="str">
            <v>Сыр сливочный в индивидуальной упаковке</v>
          </cell>
          <cell r="G6">
            <v>17</v>
          </cell>
          <cell r="I6">
            <v>1.7</v>
          </cell>
          <cell r="J6">
            <v>4.42</v>
          </cell>
          <cell r="K6">
            <v>0.85</v>
          </cell>
          <cell r="L6">
            <v>49.98</v>
          </cell>
        </row>
        <row r="7">
          <cell r="D7">
            <v>152</v>
          </cell>
          <cell r="E7" t="str">
            <v xml:space="preserve">2 блюдо </v>
          </cell>
          <cell r="F7" t="str">
            <v>Котлета мясная (говядина,  курица)</v>
          </cell>
          <cell r="G7">
            <v>90</v>
          </cell>
          <cell r="I7">
            <v>17.25</v>
          </cell>
          <cell r="J7">
            <v>14.98</v>
          </cell>
          <cell r="K7">
            <v>7.87</v>
          </cell>
          <cell r="L7">
            <v>235.78</v>
          </cell>
        </row>
        <row r="9">
          <cell r="D9">
            <v>53</v>
          </cell>
          <cell r="E9" t="str">
            <v>гарнир</v>
          </cell>
          <cell r="F9" t="str">
            <v>Рис отварной  с маслом</v>
          </cell>
          <cell r="G9">
            <v>150</v>
          </cell>
          <cell r="I9">
            <v>3.3</v>
          </cell>
          <cell r="J9">
            <v>4.95</v>
          </cell>
          <cell r="K9">
            <v>32.25</v>
          </cell>
          <cell r="L9">
            <v>186.45</v>
          </cell>
        </row>
        <row r="10">
          <cell r="D10">
            <v>95</v>
          </cell>
          <cell r="E10" t="str">
            <v>3 блюдо</v>
          </cell>
          <cell r="F10" t="str">
            <v>Кисель витаминизированный  плодово-ягодный (вишневый)</v>
          </cell>
          <cell r="G10">
            <v>200</v>
          </cell>
          <cell r="I10">
            <v>0</v>
          </cell>
          <cell r="J10">
            <v>0</v>
          </cell>
          <cell r="K10">
            <v>20</v>
          </cell>
          <cell r="L10">
            <v>80.400000000000006</v>
          </cell>
        </row>
        <row r="11">
          <cell r="D11">
            <v>119</v>
          </cell>
          <cell r="E11" t="str">
            <v>хлеб пшеничный</v>
          </cell>
          <cell r="F11" t="str">
            <v>Хлеб пшеничный</v>
          </cell>
          <cell r="G11">
            <v>20</v>
          </cell>
          <cell r="I11">
            <v>1.4</v>
          </cell>
          <cell r="J11">
            <v>0.14000000000000001</v>
          </cell>
          <cell r="K11">
            <v>8.8000000000000007</v>
          </cell>
          <cell r="L11">
            <v>48</v>
          </cell>
        </row>
        <row r="12">
          <cell r="D12">
            <v>120</v>
          </cell>
          <cell r="E12" t="str">
            <v>хлеб ржаной</v>
          </cell>
          <cell r="F12" t="str">
            <v>Хлеб ржаной</v>
          </cell>
          <cell r="G12">
            <v>20</v>
          </cell>
          <cell r="I12">
            <v>1.1399999999999999</v>
          </cell>
          <cell r="J12">
            <v>0.22</v>
          </cell>
          <cell r="K12">
            <v>7.44</v>
          </cell>
          <cell r="L12">
            <v>36.26</v>
          </cell>
        </row>
        <row r="13">
          <cell r="F13" t="str">
            <v>Итого за прием пищи:</v>
          </cell>
          <cell r="G13">
            <v>540</v>
          </cell>
          <cell r="I13">
            <v>24.35</v>
          </cell>
          <cell r="J13">
            <v>24.55</v>
          </cell>
          <cell r="K13">
            <v>83.61999999999999</v>
          </cell>
        </row>
        <row r="17">
          <cell r="B17" t="str">
            <v>Обед</v>
          </cell>
          <cell r="D17">
            <v>235</v>
          </cell>
          <cell r="E17" t="str">
            <v>закуска</v>
          </cell>
          <cell r="F17" t="str">
            <v>Икра  овощная (баклажанная)</v>
          </cell>
          <cell r="G17">
            <v>60</v>
          </cell>
          <cell r="I17">
            <v>1.02</v>
          </cell>
          <cell r="J17">
            <v>7.98</v>
          </cell>
          <cell r="K17">
            <v>3.06</v>
          </cell>
          <cell r="L17">
            <v>88.8</v>
          </cell>
        </row>
        <row r="18">
          <cell r="D18">
            <v>37</v>
          </cell>
          <cell r="E18" t="str">
            <v>1 блюдо</v>
          </cell>
          <cell r="F18" t="str">
            <v>Суп картофельный с мясом</v>
          </cell>
          <cell r="G18">
            <v>200</v>
          </cell>
          <cell r="I18">
            <v>6</v>
          </cell>
          <cell r="J18">
            <v>5.4</v>
          </cell>
          <cell r="K18">
            <v>10.8</v>
          </cell>
          <cell r="L18">
            <v>115.6</v>
          </cell>
        </row>
        <row r="19">
          <cell r="D19">
            <v>50</v>
          </cell>
          <cell r="E19" t="str">
            <v>гарнир</v>
          </cell>
          <cell r="F19" t="str">
            <v xml:space="preserve">Картофельное пюре с маслом </v>
          </cell>
          <cell r="G19">
            <v>150</v>
          </cell>
          <cell r="I19">
            <v>3.3</v>
          </cell>
          <cell r="J19">
            <v>7.8</v>
          </cell>
          <cell r="K19">
            <v>22.35</v>
          </cell>
          <cell r="L19">
            <v>173.1</v>
          </cell>
        </row>
        <row r="20">
          <cell r="D20">
            <v>148</v>
          </cell>
          <cell r="E20" t="str">
            <v>2 блюдо</v>
          </cell>
          <cell r="F20" t="str">
            <v>Рыба запеченная под сырно - овощной шапкой</v>
          </cell>
          <cell r="G20">
            <v>90</v>
          </cell>
          <cell r="I20">
            <v>19.71</v>
          </cell>
          <cell r="J20">
            <v>15.75</v>
          </cell>
          <cell r="K20">
            <v>6.21</v>
          </cell>
          <cell r="L20">
            <v>245.34</v>
          </cell>
        </row>
        <row r="22">
          <cell r="D22">
            <v>216</v>
          </cell>
          <cell r="E22" t="str">
            <v>3 блюдо</v>
          </cell>
          <cell r="F22" t="str">
            <v>Компот из смеси фруктов и ягод (из смеси фруктов: яблоко, клубника, вишня, слива)</v>
          </cell>
          <cell r="G22">
            <v>200</v>
          </cell>
          <cell r="I22">
            <v>0.26</v>
          </cell>
          <cell r="J22">
            <v>0</v>
          </cell>
          <cell r="K22">
            <v>15.46</v>
          </cell>
          <cell r="L22">
            <v>62</v>
          </cell>
        </row>
        <row r="23">
          <cell r="E23" t="str">
            <v>хлеб пшеничный</v>
          </cell>
          <cell r="F23" t="str">
            <v>Хлеб пшеничный</v>
          </cell>
          <cell r="G23">
            <v>30</v>
          </cell>
          <cell r="I23">
            <v>2.13</v>
          </cell>
          <cell r="J23">
            <v>0.21</v>
          </cell>
          <cell r="K23">
            <v>13.26</v>
          </cell>
          <cell r="L23">
            <v>72</v>
          </cell>
        </row>
        <row r="24">
          <cell r="E24" t="str">
            <v>хлеб ржаной</v>
          </cell>
          <cell r="F24" t="str">
            <v>Хлеб ржаной</v>
          </cell>
          <cell r="G24">
            <v>20</v>
          </cell>
          <cell r="I24">
            <v>1.1399999999999999</v>
          </cell>
          <cell r="J24">
            <v>0.22</v>
          </cell>
          <cell r="K24">
            <v>7.44</v>
          </cell>
          <cell r="L24">
            <v>36.26</v>
          </cell>
        </row>
        <row r="25">
          <cell r="F25" t="str">
            <v>Итого за прием пищи:</v>
          </cell>
          <cell r="I25">
            <v>33.56</v>
          </cell>
          <cell r="J25">
            <v>33.46</v>
          </cell>
          <cell r="K25">
            <v>81.88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A5" sqref="A5"/>
    </sheetView>
  </sheetViews>
  <sheetFormatPr defaultRowHeight="15" x14ac:dyDescent="0.25"/>
  <cols>
    <col min="1" max="1" width="13.42578125" bestFit="1" customWidth="1"/>
    <col min="2" max="2" width="17.5703125" bestFit="1" customWidth="1"/>
    <col min="4" max="4" width="44.85546875" style="14" customWidth="1"/>
    <col min="5" max="6" width="10.570312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5">
        <v>44971</v>
      </c>
    </row>
    <row r="2" spans="1:10" x14ac:dyDescent="0.25">
      <c r="D2"/>
    </row>
    <row r="3" spans="1:10" x14ac:dyDescent="0.25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6" t="s">
        <v>14</v>
      </c>
    </row>
    <row r="4" spans="1:10" x14ac:dyDescent="0.25">
      <c r="A4" s="7" t="str">
        <f>'[1]17 день '!B6</f>
        <v>Завтрак</v>
      </c>
      <c r="B4" s="8"/>
      <c r="C4" s="9" t="str">
        <f>'[1]17 день '!D6</f>
        <v xml:space="preserve"> этик.</v>
      </c>
      <c r="D4" s="9" t="str">
        <f>'[1]17 день '!F6</f>
        <v>Сыр сливочный в индивидуальной упаковке</v>
      </c>
      <c r="E4" s="9">
        <f>'[1]17 день '!G6</f>
        <v>17</v>
      </c>
      <c r="F4" s="10">
        <v>15.63</v>
      </c>
      <c r="G4" s="9">
        <f>'[1]17 день '!L6</f>
        <v>49.98</v>
      </c>
      <c r="H4" s="9">
        <f>'[1]17 день '!I6</f>
        <v>1.7</v>
      </c>
      <c r="I4" s="9">
        <f>'[1]17 день '!J6</f>
        <v>4.42</v>
      </c>
      <c r="J4" s="9">
        <f>'[1]17 день '!K6</f>
        <v>0.85</v>
      </c>
    </row>
    <row r="5" spans="1:10" x14ac:dyDescent="0.25">
      <c r="A5" s="11"/>
      <c r="B5" s="8" t="str">
        <f>'[1]17 день '!E7</f>
        <v xml:space="preserve">2 блюдо </v>
      </c>
      <c r="C5" s="9">
        <f>'[1]17 день '!D7</f>
        <v>152</v>
      </c>
      <c r="D5" s="9" t="str">
        <f>'[1]17 день '!F7</f>
        <v>Котлета мясная (говядина,  курица)</v>
      </c>
      <c r="E5" s="9">
        <f>'[1]17 день '!G7</f>
        <v>90</v>
      </c>
      <c r="F5" s="10">
        <v>35.06</v>
      </c>
      <c r="G5" s="9">
        <f>'[1]17 день '!L7</f>
        <v>235.78</v>
      </c>
      <c r="H5" s="9">
        <f>'[1]17 день '!I7</f>
        <v>17.25</v>
      </c>
      <c r="I5" s="9">
        <f>'[1]17 день '!J7</f>
        <v>14.98</v>
      </c>
      <c r="J5" s="9">
        <f>'[1]17 день '!K7</f>
        <v>7.87</v>
      </c>
    </row>
    <row r="6" spans="1:10" x14ac:dyDescent="0.25">
      <c r="A6" s="11"/>
      <c r="B6" s="8" t="str">
        <f>'[1]17 день '!E9</f>
        <v>гарнир</v>
      </c>
      <c r="C6" s="9">
        <f>'[1]17 день '!D9</f>
        <v>53</v>
      </c>
      <c r="D6" s="9" t="str">
        <f>'[1]17 день '!F9</f>
        <v>Рис отварной  с маслом</v>
      </c>
      <c r="E6" s="9">
        <f>'[1]17 день '!G9</f>
        <v>150</v>
      </c>
      <c r="F6" s="10">
        <v>10.83</v>
      </c>
      <c r="G6" s="9">
        <f>'[1]17 день '!L9</f>
        <v>186.45</v>
      </c>
      <c r="H6" s="9">
        <f>'[1]17 день '!I9</f>
        <v>3.3</v>
      </c>
      <c r="I6" s="9">
        <f>'[1]17 день '!J9</f>
        <v>4.95</v>
      </c>
      <c r="J6" s="9">
        <f>'[1]17 день '!K9</f>
        <v>32.25</v>
      </c>
    </row>
    <row r="7" spans="1:10" x14ac:dyDescent="0.25">
      <c r="A7" s="11"/>
      <c r="B7" s="8" t="str">
        <f>'[1]17 день '!E10</f>
        <v>3 блюдо</v>
      </c>
      <c r="C7" s="9">
        <f>'[1]17 день '!D10</f>
        <v>95</v>
      </c>
      <c r="D7" s="9" t="str">
        <f>'[1]17 день '!F10</f>
        <v>Кисель витаминизированный  плодово-ягодный (вишневый)</v>
      </c>
      <c r="E7" s="9">
        <f>'[1]17 день '!G10</f>
        <v>200</v>
      </c>
      <c r="F7" s="10">
        <v>4.82</v>
      </c>
      <c r="G7" s="9">
        <f>'[1]17 день '!L10</f>
        <v>80.400000000000006</v>
      </c>
      <c r="H7" s="9">
        <f>'[1]17 день '!I10</f>
        <v>0</v>
      </c>
      <c r="I7" s="9">
        <f>'[1]17 день '!J10</f>
        <v>0</v>
      </c>
      <c r="J7" s="9">
        <f>'[1]17 день '!K10</f>
        <v>20</v>
      </c>
    </row>
    <row r="8" spans="1:10" x14ac:dyDescent="0.25">
      <c r="A8" s="11"/>
      <c r="B8" s="8" t="str">
        <f>'[1]17 день '!E11</f>
        <v>хлеб пшеничный</v>
      </c>
      <c r="C8" s="9">
        <f>'[1]17 день '!D11</f>
        <v>119</v>
      </c>
      <c r="D8" s="9" t="str">
        <f>'[1]17 день '!F11</f>
        <v>Хлеб пшеничный</v>
      </c>
      <c r="E8" s="9">
        <f>'[1]17 день '!G11</f>
        <v>20</v>
      </c>
      <c r="F8" s="10">
        <v>1</v>
      </c>
      <c r="G8" s="9">
        <f>'[1]17 день '!L11</f>
        <v>48</v>
      </c>
      <c r="H8" s="9">
        <f>'[1]17 день '!I11</f>
        <v>1.4</v>
      </c>
      <c r="I8" s="9">
        <f>'[1]17 день '!J11</f>
        <v>0.14000000000000001</v>
      </c>
      <c r="J8" s="9">
        <f>'[1]17 день '!K11</f>
        <v>8.8000000000000007</v>
      </c>
    </row>
    <row r="9" spans="1:10" x14ac:dyDescent="0.25">
      <c r="A9" s="11"/>
      <c r="B9" s="8" t="str">
        <f>'[1]17 день '!E12</f>
        <v>хлеб ржаной</v>
      </c>
      <c r="C9" s="9">
        <f>'[1]17 день '!D12</f>
        <v>120</v>
      </c>
      <c r="D9" s="9" t="str">
        <f>'[1]17 день '!F12</f>
        <v>Хлеб ржаной</v>
      </c>
      <c r="E9" s="9">
        <f>'[1]17 день '!G12</f>
        <v>20</v>
      </c>
      <c r="F9" s="10">
        <v>1</v>
      </c>
      <c r="G9" s="10">
        <f>'[1]17 день '!L12</f>
        <v>36.26</v>
      </c>
      <c r="H9" s="9">
        <f>'[1]17 день '!I12</f>
        <v>1.1399999999999999</v>
      </c>
      <c r="I9" s="9">
        <f>'[1]17 день '!J12</f>
        <v>0.22</v>
      </c>
      <c r="J9" s="9">
        <f>'[1]17 день '!K12</f>
        <v>7.44</v>
      </c>
    </row>
    <row r="10" spans="1:10" x14ac:dyDescent="0.25">
      <c r="A10" s="11"/>
      <c r="B10" s="8"/>
      <c r="C10" s="9"/>
      <c r="D10" s="9" t="s">
        <v>15</v>
      </c>
      <c r="E10" s="9"/>
      <c r="F10" s="10">
        <v>80</v>
      </c>
      <c r="G10" s="9"/>
      <c r="H10" s="9"/>
      <c r="I10" s="9"/>
      <c r="J10" s="9"/>
    </row>
    <row r="11" spans="1:10" x14ac:dyDescent="0.25">
      <c r="A11" s="12"/>
      <c r="B11" s="8"/>
      <c r="C11" s="9"/>
      <c r="D11" s="9" t="str">
        <f>'[1]17 день '!F13</f>
        <v>Итого за прием пищи:</v>
      </c>
      <c r="E11" s="9">
        <f>'[1]17 день '!G13</f>
        <v>540</v>
      </c>
      <c r="F11" s="10">
        <f>SUM(F4:F10)</f>
        <v>148.34</v>
      </c>
      <c r="G11" s="10">
        <f>SUM(G4:G10)</f>
        <v>636.87</v>
      </c>
      <c r="H11" s="9">
        <f>'[1]17 день '!I13</f>
        <v>24.35</v>
      </c>
      <c r="I11" s="9">
        <f>'[1]17 день '!J13</f>
        <v>24.55</v>
      </c>
      <c r="J11" s="9">
        <f>'[1]17 день '!K13</f>
        <v>83.61999999999999</v>
      </c>
    </row>
    <row r="12" spans="1:10" x14ac:dyDescent="0.25">
      <c r="A12" s="13"/>
      <c r="B12" s="8"/>
      <c r="C12" s="9"/>
      <c r="D12" s="9"/>
      <c r="E12" s="9"/>
      <c r="F12" s="9"/>
      <c r="G12" s="10"/>
      <c r="H12" s="9"/>
      <c r="I12" s="9"/>
      <c r="J12" s="9"/>
    </row>
    <row r="13" spans="1:10" x14ac:dyDescent="0.25">
      <c r="A13" s="7" t="str">
        <f>'[1]17 день '!B17</f>
        <v>Обед</v>
      </c>
      <c r="B13" s="8" t="str">
        <f>'[1]17 день '!E17</f>
        <v>закуска</v>
      </c>
      <c r="C13" s="9">
        <f>'[1]17 день '!D17</f>
        <v>235</v>
      </c>
      <c r="D13" s="9" t="str">
        <f>'[1]17 день '!F17</f>
        <v>Икра  овощная (баклажанная)</v>
      </c>
      <c r="E13" s="9">
        <f>'[1]17 день '!G17</f>
        <v>60</v>
      </c>
      <c r="F13" s="9">
        <v>10.62</v>
      </c>
      <c r="G13" s="9">
        <f>'[1]17 день '!L17</f>
        <v>88.8</v>
      </c>
      <c r="H13" s="9">
        <f>'[1]17 день '!I17</f>
        <v>1.02</v>
      </c>
      <c r="I13" s="9">
        <f>'[1]17 день '!J17</f>
        <v>7.98</v>
      </c>
      <c r="J13" s="9">
        <f>'[1]17 день '!K17</f>
        <v>3.06</v>
      </c>
    </row>
    <row r="14" spans="1:10" x14ac:dyDescent="0.25">
      <c r="A14" s="11"/>
      <c r="B14" s="8" t="str">
        <f>'[1]17 день '!E18</f>
        <v>1 блюдо</v>
      </c>
      <c r="C14" s="9">
        <f>'[1]17 день '!D18</f>
        <v>37</v>
      </c>
      <c r="D14" s="9" t="str">
        <f>'[1]17 день '!F18</f>
        <v>Суп картофельный с мясом</v>
      </c>
      <c r="E14" s="9">
        <f>'[1]17 день '!G18</f>
        <v>200</v>
      </c>
      <c r="F14" s="9">
        <v>12.09</v>
      </c>
      <c r="G14" s="9">
        <f>'[1]17 день '!L18</f>
        <v>115.6</v>
      </c>
      <c r="H14" s="9">
        <f>'[1]17 день '!I18</f>
        <v>6</v>
      </c>
      <c r="I14" s="9">
        <f>'[1]17 день '!J18</f>
        <v>5.4</v>
      </c>
      <c r="J14" s="9">
        <f>'[1]17 день '!K18</f>
        <v>10.8</v>
      </c>
    </row>
    <row r="15" spans="1:10" x14ac:dyDescent="0.25">
      <c r="A15" s="11"/>
      <c r="B15" s="8" t="str">
        <f>'[1]17 день '!E19</f>
        <v>гарнир</v>
      </c>
      <c r="C15" s="9">
        <f>'[1]17 день '!D19</f>
        <v>50</v>
      </c>
      <c r="D15" s="9" t="str">
        <f>'[1]17 день '!F19</f>
        <v xml:space="preserve">Картофельное пюре с маслом </v>
      </c>
      <c r="E15" s="9">
        <f>'[1]17 день '!G19</f>
        <v>150</v>
      </c>
      <c r="F15" s="9">
        <v>12.09</v>
      </c>
      <c r="G15" s="9">
        <f>'[1]17 день '!L19</f>
        <v>173.1</v>
      </c>
      <c r="H15" s="9">
        <f>'[1]17 день '!I19</f>
        <v>3.3</v>
      </c>
      <c r="I15" s="9">
        <f>'[1]17 день '!J19</f>
        <v>7.8</v>
      </c>
      <c r="J15" s="9">
        <f>'[1]17 день '!K19</f>
        <v>22.35</v>
      </c>
    </row>
    <row r="16" spans="1:10" x14ac:dyDescent="0.25">
      <c r="A16" s="11"/>
      <c r="B16" s="8" t="str">
        <f>'[1]17 день '!E20</f>
        <v>2 блюдо</v>
      </c>
      <c r="C16" s="9">
        <f>'[1]17 день '!D20</f>
        <v>148</v>
      </c>
      <c r="D16" s="9" t="str">
        <f>'[1]17 день '!F20</f>
        <v>Рыба запеченная под сырно - овощной шапкой</v>
      </c>
      <c r="E16" s="9">
        <f>'[1]17 день '!G20</f>
        <v>90</v>
      </c>
      <c r="F16" s="9">
        <v>46.56</v>
      </c>
      <c r="G16" s="9">
        <f>'[1]17 день '!L20</f>
        <v>245.34</v>
      </c>
      <c r="H16" s="9">
        <f>'[1]17 день '!I20</f>
        <v>19.71</v>
      </c>
      <c r="I16" s="9">
        <f>'[1]17 день '!J20</f>
        <v>15.75</v>
      </c>
      <c r="J16" s="9">
        <f>'[1]17 день '!K20</f>
        <v>6.21</v>
      </c>
    </row>
    <row r="17" spans="1:10" x14ac:dyDescent="0.25">
      <c r="A17" s="11"/>
      <c r="B17" s="8" t="str">
        <f>'[1]17 день '!E22</f>
        <v>3 блюдо</v>
      </c>
      <c r="C17" s="9">
        <f>'[1]17 день '!D22</f>
        <v>216</v>
      </c>
      <c r="D17" s="9" t="str">
        <f>'[1]17 день '!F22</f>
        <v>Компот из смеси фруктов и ягод (из смеси фруктов: яблоко, клубника, вишня, слива)</v>
      </c>
      <c r="E17" s="9">
        <f>'[1]17 день '!G22</f>
        <v>200</v>
      </c>
      <c r="F17" s="9">
        <v>5.88</v>
      </c>
      <c r="G17" s="10">
        <f>'[1]17 день '!L22</f>
        <v>62</v>
      </c>
      <c r="H17" s="9">
        <f>'[1]17 день '!I22</f>
        <v>0.26</v>
      </c>
      <c r="I17" s="9">
        <f>'[1]17 день '!J22</f>
        <v>0</v>
      </c>
      <c r="J17" s="9">
        <f>'[1]17 день '!K22</f>
        <v>15.46</v>
      </c>
    </row>
    <row r="18" spans="1:10" x14ac:dyDescent="0.25">
      <c r="A18" s="11"/>
      <c r="B18" s="8" t="str">
        <f>'[1]17 день '!E23</f>
        <v>хлеб пшеничный</v>
      </c>
      <c r="C18" s="9"/>
      <c r="D18" s="9" t="str">
        <f>'[1]17 день '!F23</f>
        <v>Хлеб пшеничный</v>
      </c>
      <c r="E18" s="9">
        <f>'[1]17 день '!G23</f>
        <v>30</v>
      </c>
      <c r="F18" s="9">
        <v>1.32</v>
      </c>
      <c r="G18" s="9">
        <f>'[1]17 день '!L23</f>
        <v>72</v>
      </c>
      <c r="H18" s="9">
        <f>'[1]17 день '!I23</f>
        <v>2.13</v>
      </c>
      <c r="I18" s="9">
        <f>'[1]17 день '!J23</f>
        <v>0.21</v>
      </c>
      <c r="J18" s="9">
        <f>'[1]17 день '!K23</f>
        <v>13.26</v>
      </c>
    </row>
    <row r="19" spans="1:10" x14ac:dyDescent="0.25">
      <c r="A19" s="11"/>
      <c r="B19" s="8" t="str">
        <f>'[1]17 день '!E24</f>
        <v>хлеб ржаной</v>
      </c>
      <c r="C19" s="9"/>
      <c r="D19" s="9" t="str">
        <f>'[1]17 день '!F24</f>
        <v>Хлеб ржаной</v>
      </c>
      <c r="E19" s="9">
        <f>'[1]17 день '!G24</f>
        <v>20</v>
      </c>
      <c r="F19" s="9">
        <v>1</v>
      </c>
      <c r="G19" s="10">
        <f>'[1]17 день '!L24</f>
        <v>36.26</v>
      </c>
      <c r="H19" s="9">
        <f>'[1]17 день '!I24</f>
        <v>1.1399999999999999</v>
      </c>
      <c r="I19" s="9">
        <f>'[1]17 день '!J24</f>
        <v>0.22</v>
      </c>
      <c r="J19" s="9">
        <f>'[1]17 день '!K24</f>
        <v>7.44</v>
      </c>
    </row>
    <row r="20" spans="1:10" x14ac:dyDescent="0.25">
      <c r="A20" s="11"/>
      <c r="B20" s="8"/>
      <c r="C20" s="9"/>
      <c r="D20" s="9" t="s">
        <v>15</v>
      </c>
      <c r="E20" s="9"/>
      <c r="F20" s="10">
        <v>80</v>
      </c>
      <c r="G20" s="9"/>
      <c r="H20" s="9"/>
      <c r="I20" s="9"/>
      <c r="J20" s="9"/>
    </row>
    <row r="21" spans="1:10" x14ac:dyDescent="0.25">
      <c r="A21" s="12"/>
      <c r="B21" s="8"/>
      <c r="C21" s="9"/>
      <c r="D21" s="9" t="str">
        <f>'[1]17 день '!F25</f>
        <v>Итого за прием пищи:</v>
      </c>
      <c r="E21" s="9">
        <f>SUM(E13:E19)</f>
        <v>750</v>
      </c>
      <c r="F21" s="9">
        <f>SUM(F13:F20)</f>
        <v>169.56</v>
      </c>
      <c r="G21" s="10">
        <f>SUM(G13:G19)</f>
        <v>793.1</v>
      </c>
      <c r="H21" s="9">
        <f>'[1]17 день '!I25</f>
        <v>33.56</v>
      </c>
      <c r="I21" s="9">
        <f>'[1]17 день '!J25</f>
        <v>33.46</v>
      </c>
      <c r="J21" s="9">
        <f>'[1]17 день '!K25</f>
        <v>81.88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Алекс</cp:lastModifiedBy>
  <dcterms:created xsi:type="dcterms:W3CDTF">2023-02-12T13:32:27Z</dcterms:created>
  <dcterms:modified xsi:type="dcterms:W3CDTF">2023-02-12T13:32:53Z</dcterms:modified>
</cp:coreProperties>
</file>