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/>
  <c r="E8" i="1"/>
  <c r="F19" i="1"/>
  <c r="D19" i="1"/>
  <c r="J17" i="1"/>
  <c r="I17" i="1"/>
  <c r="H17" i="1"/>
  <c r="G17" i="1"/>
  <c r="E17" i="1"/>
  <c r="D17" i="1"/>
  <c r="C17" i="1"/>
  <c r="B17" i="1"/>
  <c r="J16" i="1"/>
  <c r="I16" i="1"/>
  <c r="H16" i="1"/>
  <c r="G16" i="1"/>
  <c r="J15" i="1"/>
  <c r="I15" i="1"/>
  <c r="H15" i="1"/>
  <c r="G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  <c r="A11" i="1"/>
  <c r="F8" i="1"/>
  <c r="D8" i="1"/>
  <c r="J7" i="1"/>
  <c r="I7" i="1"/>
  <c r="H7" i="1"/>
  <c r="G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J8" i="1" s="1"/>
  <c r="I4" i="1"/>
  <c r="I8" i="1" s="1"/>
  <c r="H4" i="1"/>
  <c r="G4" i="1"/>
  <c r="E4" i="1"/>
  <c r="D4" i="1"/>
  <c r="C4" i="1"/>
  <c r="B4" i="1"/>
  <c r="A4" i="1"/>
  <c r="H8" i="1" l="1"/>
  <c r="G8" i="1"/>
</calcChain>
</file>

<file path=xl/sharedStrings.xml><?xml version="1.0" encoding="utf-8"?>
<sst xmlns="http://schemas.openxmlformats.org/spreadsheetml/2006/main" count="19" uniqueCount="19">
  <si>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</si>
  <si>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</si>
  <si>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</si>
  <si>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</si>
  <si>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</si>
  <si>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</si>
  <si>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</si>
  <si>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</si>
  <si>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</si>
  <si>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</si>
  <si>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</si>
  <si>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</si>
  <si>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</si>
  <si>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</si>
  <si>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</si>
  <si>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Батон пшеничный, 30 г.</t>
  </si>
  <si>
    <t>Мандарин, 150г</t>
  </si>
  <si>
    <t>Борщ с мясом и сметаной, 200г</t>
  </si>
  <si>
    <t>биточек из рыбы запечённый "Водолей"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</si>
</sst>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D6">
            <v>28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D6">
            <v>1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  <cell r="D6">
            <v>25</v>
          </cell>
          <cell r="E6" t="str">
            <v>закуска</v>
          </cell>
          <cell r="F6" t="str">
            <v>Фрукты в ассортименте (груша)</v>
          </cell>
          <cell r="G6">
            <v>150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67</v>
          </cell>
          <cell r="E7" t="str">
            <v>горячее блюдо</v>
          </cell>
          <cell r="F7" t="str">
            <v>Омлет  с сыром</v>
          </cell>
          <cell r="G7">
            <v>150</v>
          </cell>
          <cell r="I7">
            <v>18.86</v>
          </cell>
          <cell r="J7">
            <v>20.22</v>
          </cell>
          <cell r="K7">
            <v>2.79</v>
          </cell>
          <cell r="L7">
            <v>270.32</v>
          </cell>
        </row>
        <row r="8">
          <cell r="D8">
            <v>115</v>
          </cell>
          <cell r="E8" t="str">
            <v>гор. Напиток</v>
          </cell>
          <cell r="F8" t="str">
            <v>Какао с молоком</v>
          </cell>
          <cell r="G8">
            <v>200</v>
          </cell>
          <cell r="I8">
            <v>6.64</v>
          </cell>
          <cell r="J8">
            <v>5.15</v>
          </cell>
          <cell r="K8">
            <v>16.809999999999999</v>
          </cell>
          <cell r="L8">
            <v>141.19</v>
          </cell>
        </row>
        <row r="10">
          <cell r="F10" t="str">
            <v>Итого за прием пищи:</v>
          </cell>
        </row>
        <row r="12">
          <cell r="I12">
            <v>0.6</v>
          </cell>
          <cell r="J12">
            <v>0.6</v>
          </cell>
          <cell r="K12">
            <v>14.7</v>
          </cell>
          <cell r="L12">
            <v>70.5</v>
          </cell>
        </row>
        <row r="16">
          <cell r="B16"/>
          <cell r="D16">
            <v>312</v>
          </cell>
          <cell r="E16" t="str">
            <v>гарнир</v>
          </cell>
          <cell r="F16" t="str">
            <v>Сложный гарнир №8 (картофельное пюре, капуста брокколи тушеная) NEW</v>
          </cell>
          <cell r="G16">
            <v>150</v>
          </cell>
          <cell r="I16">
            <v>3.55</v>
          </cell>
          <cell r="J16">
            <v>7.16</v>
          </cell>
          <cell r="K16">
            <v>17.64</v>
          </cell>
          <cell r="L16">
            <v>150.44999999999999</v>
          </cell>
        </row>
        <row r="17">
          <cell r="D17">
            <v>22</v>
          </cell>
          <cell r="E17" t="str">
            <v>гарнир</v>
          </cell>
          <cell r="F17" t="str">
            <v>Рагу овощное с маслом</v>
          </cell>
          <cell r="G17">
            <v>150</v>
          </cell>
          <cell r="I17">
            <v>2.41</v>
          </cell>
          <cell r="J17">
            <v>7.02</v>
          </cell>
          <cell r="K17">
            <v>14.18</v>
          </cell>
          <cell r="L17">
            <v>130.79</v>
          </cell>
        </row>
        <row r="18">
          <cell r="D18">
            <v>114</v>
          </cell>
          <cell r="E18" t="str">
            <v>гор. Напиток</v>
          </cell>
          <cell r="F18" t="str">
            <v xml:space="preserve">Чай с сахаром </v>
          </cell>
          <cell r="G18">
            <v>200</v>
          </cell>
          <cell r="I18">
            <v>0</v>
          </cell>
          <cell r="J18">
            <v>0</v>
          </cell>
          <cell r="K18">
            <v>7.27</v>
          </cell>
          <cell r="L18">
            <v>28.73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3.42</v>
          </cell>
          <cell r="J19">
            <v>0.36</v>
          </cell>
          <cell r="K19">
            <v>22.14</v>
          </cell>
          <cell r="L19">
            <v>105.75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25</v>
          </cell>
          <cell r="I20">
            <v>1.65</v>
          </cell>
          <cell r="J20">
            <v>0.3</v>
          </cell>
          <cell r="K20">
            <v>10.050000000000001</v>
          </cell>
          <cell r="L20">
            <v>49.5</v>
          </cell>
        </row>
        <row r="22">
          <cell r="F22" t="str">
            <v>Итого за прием пищи:</v>
          </cell>
        </row>
      </sheetData>
      <sheetData sheetId="9">
        <row r="6">
          <cell r="D6">
            <v>13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0" sqref="G2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3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44994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'[1]9 день'!B6</f>
        <v>Завтрак</v>
      </c>
      <c r="B4" s="8" t="str">
        <f>'[1]9 день'!E6</f>
        <v>закуска</v>
      </c>
      <c r="C4" s="9">
        <f>'[1]9 день'!D6</f>
        <v>25</v>
      </c>
      <c r="D4" s="9" t="str">
        <f>'[1]9 день'!F6</f>
        <v>Фрукты в ассортименте (груша)</v>
      </c>
      <c r="E4" s="9">
        <f>'[1]9 день'!G6</f>
        <v>150</v>
      </c>
      <c r="F4" s="10">
        <v>27.3</v>
      </c>
      <c r="G4" s="9">
        <f>'[1]9 день'!L6</f>
        <v>70.5</v>
      </c>
      <c r="H4" s="9">
        <f>'[1]9 день'!I6</f>
        <v>0.6</v>
      </c>
      <c r="I4" s="9">
        <f>'[1]9 день'!J6</f>
        <v>0.45</v>
      </c>
      <c r="J4" s="9">
        <f>'[1]9 день'!K6</f>
        <v>15.45</v>
      </c>
    </row>
    <row r="5" spans="1:10" x14ac:dyDescent="0.25">
      <c r="A5" s="11"/>
      <c r="B5" s="8" t="str">
        <f>'[1]9 день'!E7</f>
        <v>горячее блюдо</v>
      </c>
      <c r="C5" s="9">
        <f>'[1]9 день'!D7</f>
        <v>67</v>
      </c>
      <c r="D5" s="9" t="str">
        <f>'[1]9 день'!F7</f>
        <v>Омлет  с сыром</v>
      </c>
      <c r="E5" s="9">
        <f>'[1]9 день'!G7</f>
        <v>150</v>
      </c>
      <c r="F5" s="10">
        <v>33.82</v>
      </c>
      <c r="G5" s="9">
        <f>'[1]9 день'!L7</f>
        <v>270.32</v>
      </c>
      <c r="H5" s="9">
        <f>'[1]9 день'!I7</f>
        <v>18.86</v>
      </c>
      <c r="I5" s="9">
        <f>'[1]9 день'!J7</f>
        <v>20.22</v>
      </c>
      <c r="J5" s="9">
        <f>'[1]9 день'!K7</f>
        <v>2.79</v>
      </c>
    </row>
    <row r="6" spans="1:10" x14ac:dyDescent="0.25">
      <c r="A6" s="11"/>
      <c r="B6" s="8" t="str">
        <f>'[1]9 день'!E8</f>
        <v>гор. Напиток</v>
      </c>
      <c r="C6" s="9">
        <f>'[1]9 день'!D8</f>
        <v>115</v>
      </c>
      <c r="D6" s="9" t="str">
        <f>'[1]9 день'!F8</f>
        <v>Какао с молоком</v>
      </c>
      <c r="E6" s="9">
        <f>'[1]9 день'!G8</f>
        <v>200</v>
      </c>
      <c r="F6" s="10">
        <v>21.49</v>
      </c>
      <c r="G6" s="9">
        <f>'[1]9 день'!L8</f>
        <v>141.19</v>
      </c>
      <c r="H6" s="9">
        <f>'[1]9 день'!I8</f>
        <v>6.64</v>
      </c>
      <c r="I6" s="9">
        <f>'[1]9 день'!J8</f>
        <v>5.15</v>
      </c>
      <c r="J6" s="9">
        <f>'[1]9 день'!K8</f>
        <v>16.809999999999999</v>
      </c>
    </row>
    <row r="7" spans="1:10" x14ac:dyDescent="0.25">
      <c r="A7" s="12"/>
      <c r="B7" s="8"/>
      <c r="C7" s="9"/>
      <c r="D7" s="9" t="s">
        <v>15</v>
      </c>
      <c r="E7" s="9">
        <v>30</v>
      </c>
      <c r="F7" s="10">
        <v>3</v>
      </c>
      <c r="G7" s="10">
        <f>'[1]9 день'!L12</f>
        <v>70.5</v>
      </c>
      <c r="H7" s="9">
        <f>'[1]9 день'!I12</f>
        <v>0.6</v>
      </c>
      <c r="I7" s="9">
        <f>'[1]9 день'!J12</f>
        <v>0.6</v>
      </c>
      <c r="J7" s="9">
        <f>'[1]9 день'!K12</f>
        <v>14.7</v>
      </c>
    </row>
    <row r="8" spans="1:10" x14ac:dyDescent="0.25">
      <c r="A8" s="11"/>
      <c r="B8" s="8"/>
      <c r="C8" s="9"/>
      <c r="D8" s="9" t="str">
        <f>'[1]9 день'!F10</f>
        <v>Итого за прием пищи:</v>
      </c>
      <c r="E8" s="9">
        <f>SUM(E4:E7)</f>
        <v>530</v>
      </c>
      <c r="F8" s="10">
        <f>SUM(F4:F7)</f>
        <v>85.61</v>
      </c>
      <c r="G8" s="9">
        <f>SUM(G4:G7)</f>
        <v>552.51</v>
      </c>
      <c r="H8" s="9">
        <f>SUM(H4:H7)</f>
        <v>26.700000000000003</v>
      </c>
      <c r="I8" s="9">
        <f>SUM(I4:I7)</f>
        <v>26.42</v>
      </c>
      <c r="J8" s="9">
        <f>SUM(J4:J7)</f>
        <v>49.75</v>
      </c>
    </row>
    <row r="10" spans="1:10" x14ac:dyDescent="0.25">
      <c r="A10" s="14"/>
      <c r="B10" s="8"/>
      <c r="C10" s="9"/>
      <c r="D10" s="9"/>
      <c r="E10" s="9"/>
      <c r="F10" s="9"/>
      <c r="G10" s="10"/>
      <c r="H10" s="9"/>
      <c r="I10" s="9"/>
      <c r="J10" s="9"/>
    </row>
    <row r="11" spans="1:10" x14ac:dyDescent="0.25">
      <c r="A11" s="7">
        <f>'[1]9 день'!B16</f>
        <v>0</v>
      </c>
      <c r="B11" s="8" t="str">
        <f>'[1]9 день'!E16</f>
        <v>гарнир</v>
      </c>
      <c r="C11" s="9">
        <f>'[1]9 день'!D16</f>
        <v>312</v>
      </c>
      <c r="D11" s="9" t="str">
        <f>'[1]9 день'!F16</f>
        <v>Сложный гарнир №8 (картофельное пюре, капуста брокколи тушеная) NEW</v>
      </c>
      <c r="E11" s="9">
        <f>'[1]9 день'!G16</f>
        <v>150</v>
      </c>
      <c r="F11" s="10">
        <v>18.87</v>
      </c>
      <c r="G11" s="10">
        <f>'[1]9 день'!L16</f>
        <v>150.44999999999999</v>
      </c>
      <c r="H11" s="10">
        <f>'[1]9 день'!I16</f>
        <v>3.55</v>
      </c>
      <c r="I11" s="10">
        <f>'[1]9 день'!J16</f>
        <v>7.16</v>
      </c>
      <c r="J11" s="10">
        <f>'[1]9 день'!K16</f>
        <v>17.64</v>
      </c>
    </row>
    <row r="12" spans="1:10" x14ac:dyDescent="0.25">
      <c r="A12" s="11"/>
      <c r="B12" s="8" t="str">
        <f>'[1]9 день'!E17</f>
        <v>гарнир</v>
      </c>
      <c r="C12" s="9">
        <f>'[1]9 день'!D17</f>
        <v>22</v>
      </c>
      <c r="D12" s="9" t="str">
        <f>'[1]9 день'!F17</f>
        <v>Рагу овощное с маслом</v>
      </c>
      <c r="E12" s="9">
        <f>'[1]9 день'!G17</f>
        <v>150</v>
      </c>
      <c r="F12" s="10"/>
      <c r="G12" s="10">
        <f>'[1]9 день'!L17</f>
        <v>130.79</v>
      </c>
      <c r="H12" s="10">
        <f>'[1]9 день'!I17</f>
        <v>2.41</v>
      </c>
      <c r="I12" s="10">
        <f>'[1]9 день'!J17</f>
        <v>7.02</v>
      </c>
      <c r="J12" s="10">
        <f>'[1]9 день'!K17</f>
        <v>14.18</v>
      </c>
    </row>
    <row r="13" spans="1:10" x14ac:dyDescent="0.25">
      <c r="A13" s="11"/>
      <c r="B13" s="8" t="str">
        <f>'[1]9 день'!E18</f>
        <v>гор. Напиток</v>
      </c>
      <c r="C13" s="9">
        <f>'[1]9 день'!D18</f>
        <v>114</v>
      </c>
      <c r="D13" s="9" t="str">
        <f>'[1]9 день'!F18</f>
        <v xml:space="preserve">Чай с сахаром </v>
      </c>
      <c r="E13" s="9">
        <f>'[1]9 день'!G18</f>
        <v>200</v>
      </c>
      <c r="F13" s="10">
        <v>1.3</v>
      </c>
      <c r="G13" s="10">
        <f>'[1]9 день'!L18</f>
        <v>28.73</v>
      </c>
      <c r="H13" s="10">
        <f>'[1]9 день'!I18</f>
        <v>0</v>
      </c>
      <c r="I13" s="10">
        <f>'[1]9 день'!J18</f>
        <v>0</v>
      </c>
      <c r="J13" s="10">
        <f>'[1]9 день'!K18</f>
        <v>7.27</v>
      </c>
    </row>
    <row r="14" spans="1:10" x14ac:dyDescent="0.25">
      <c r="A14" s="11"/>
      <c r="B14" s="8" t="str">
        <f>'[1]9 день'!E19</f>
        <v>хлеб пшеничный</v>
      </c>
      <c r="C14" s="9">
        <f>'[1]9 день'!D19</f>
        <v>119</v>
      </c>
      <c r="D14" s="9" t="str">
        <f>'[1]9 день'!F19</f>
        <v>Хлеб пшеничный</v>
      </c>
      <c r="E14" s="9">
        <f>'[1]9 день'!G19</f>
        <v>45</v>
      </c>
      <c r="F14" s="10">
        <v>2</v>
      </c>
      <c r="G14" s="10">
        <f>'[1]9 день'!L19</f>
        <v>105.75</v>
      </c>
      <c r="H14" s="10">
        <f>'[1]9 день'!I19</f>
        <v>3.42</v>
      </c>
      <c r="I14" s="10">
        <f>'[1]9 день'!J19</f>
        <v>0.36</v>
      </c>
      <c r="J14" s="10">
        <f>'[1]9 день'!K19</f>
        <v>22.14</v>
      </c>
    </row>
    <row r="15" spans="1:10" x14ac:dyDescent="0.25">
      <c r="A15" s="11"/>
      <c r="B15" s="8"/>
      <c r="C15" s="9"/>
      <c r="D15" s="9" t="s">
        <v>16</v>
      </c>
      <c r="E15" s="9">
        <v>150</v>
      </c>
      <c r="F15" s="10">
        <v>27.3</v>
      </c>
      <c r="G15" s="10">
        <f>'[1]9 день'!L19</f>
        <v>105.75</v>
      </c>
      <c r="H15" s="10">
        <f>'[1]9 день'!I19</f>
        <v>3.42</v>
      </c>
      <c r="I15" s="10">
        <f>'[1]9 день'!J19</f>
        <v>0.36</v>
      </c>
      <c r="J15" s="10">
        <f>'[1]9 день'!K19</f>
        <v>22.14</v>
      </c>
    </row>
    <row r="16" spans="1:10" x14ac:dyDescent="0.25">
      <c r="A16" s="11"/>
      <c r="B16" s="8"/>
      <c r="C16" s="9"/>
      <c r="D16" s="9" t="s">
        <v>17</v>
      </c>
      <c r="E16" s="9">
        <v>200</v>
      </c>
      <c r="F16" s="10">
        <v>17.55</v>
      </c>
      <c r="G16" s="10">
        <f>'[1]9 день'!L20</f>
        <v>49.5</v>
      </c>
      <c r="H16" s="10">
        <f>'[1]9 день'!I20</f>
        <v>1.65</v>
      </c>
      <c r="I16" s="10">
        <f>'[1]9 день'!J20</f>
        <v>0.3</v>
      </c>
      <c r="J16" s="10">
        <f>'[1]9 день'!K20</f>
        <v>10.050000000000001</v>
      </c>
    </row>
    <row r="17" spans="1:10" x14ac:dyDescent="0.25">
      <c r="A17" s="11"/>
      <c r="B17" s="8" t="str">
        <f>'[1]9 день'!E20</f>
        <v>хлеб ржаной</v>
      </c>
      <c r="C17" s="9">
        <f>'[1]9 день'!D20</f>
        <v>120</v>
      </c>
      <c r="D17" s="9" t="str">
        <f>'[1]9 день'!F20</f>
        <v>Хлеб ржаной</v>
      </c>
      <c r="E17" s="9">
        <f>'[1]9 день'!G20</f>
        <v>25</v>
      </c>
      <c r="F17" s="10">
        <v>1.2</v>
      </c>
      <c r="G17" s="10">
        <f>'[1]9 день'!L20</f>
        <v>49.5</v>
      </c>
      <c r="H17" s="10">
        <f>'[1]9 день'!I20</f>
        <v>1.65</v>
      </c>
      <c r="I17" s="10">
        <f>'[1]9 день'!J20</f>
        <v>0.3</v>
      </c>
      <c r="J17" s="10">
        <f>'[1]9 день'!K20</f>
        <v>10.050000000000001</v>
      </c>
    </row>
    <row r="18" spans="1:10" x14ac:dyDescent="0.25">
      <c r="A18" s="11"/>
      <c r="B18" s="8"/>
      <c r="C18" s="9"/>
      <c r="D18" s="9" t="s">
        <v>18</v>
      </c>
      <c r="E18" s="9"/>
      <c r="F18" s="10">
        <v>29.09</v>
      </c>
      <c r="G18" s="10"/>
      <c r="H18" s="10"/>
      <c r="I18" s="10"/>
      <c r="J18" s="10"/>
    </row>
    <row r="19" spans="1:10" x14ac:dyDescent="0.25">
      <c r="A19" s="12"/>
      <c r="B19" s="8"/>
      <c r="C19" s="9"/>
      <c r="D19" s="9" t="str">
        <f>'[1]9 день'!F22</f>
        <v>Итого за прием пищи:</v>
      </c>
      <c r="E19" s="9">
        <f>SUM(E11:E18)</f>
        <v>920</v>
      </c>
      <c r="F19" s="10">
        <f>SUM(F11:F18)</f>
        <v>97.31</v>
      </c>
      <c r="G19" s="10">
        <f>SUM(G11:G18)</f>
        <v>620.47</v>
      </c>
      <c r="H19" s="10">
        <f t="shared" ref="H19:J19" si="0">SUM(H11:H18)</f>
        <v>16.099999999999998</v>
      </c>
      <c r="I19" s="10">
        <f t="shared" si="0"/>
        <v>15.5</v>
      </c>
      <c r="J19" s="10">
        <f t="shared" si="0"/>
        <v>103.47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2023-03-05T14:52:55Z</dcterms:created>
  <dcterms:modified xsi:type="dcterms:W3CDTF">2023-03-05T14:54:21Z</dcterms:modified>
</cp:coreProperties>
</file>