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30" windowWidth="13395" windowHeight="5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8" i="1" l="1"/>
  <c r="F18" i="1"/>
  <c r="J17" i="1"/>
  <c r="I17" i="1"/>
  <c r="H17" i="1"/>
  <c r="G17" i="1"/>
  <c r="E17" i="1"/>
  <c r="D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I18" i="1" s="1"/>
  <c r="H11" i="1"/>
  <c r="H18" i="1" s="1"/>
  <c r="G11" i="1"/>
  <c r="G18" i="1" s="1"/>
  <c r="E11" i="1"/>
  <c r="E18" i="1" s="1"/>
  <c r="D11" i="1"/>
  <c r="C11" i="1"/>
  <c r="B11" i="1"/>
  <c r="A11" i="1"/>
  <c r="J9" i="1"/>
  <c r="I9" i="1"/>
  <c r="H9" i="1"/>
  <c r="G9" i="1"/>
  <c r="F9" i="1"/>
  <c r="E9" i="1"/>
  <c r="D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B4" i="1"/>
</calcChain>
</file>

<file path=xl/sharedStrings.xml><?xml version="1.0" encoding="utf-8"?>
<sst xmlns="http://schemas.openxmlformats.org/spreadsheetml/2006/main" count="17" uniqueCount="17">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</sst>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/>
        </row>
      </sheetData>
      <sheetData sheetId="3">
        <row r="6">
          <cell r="B6" t="str">
            <v>Завтрак</v>
          </cell>
        </row>
      </sheetData>
      <sheetData sheetId="4">
        <row r="6">
          <cell r="B6"/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/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  <cell r="E6" t="str">
            <v>закуска</v>
          </cell>
          <cell r="F6" t="str">
            <v>Фрукты в ассортименте (груша)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86</v>
          </cell>
          <cell r="E7" t="str">
            <v>горячее блюдо</v>
          </cell>
          <cell r="F7" t="str">
            <v>Жаркое с мясом (говядина)</v>
          </cell>
          <cell r="G7">
            <v>240</v>
          </cell>
          <cell r="I7">
            <v>20.149999999999999</v>
          </cell>
          <cell r="J7">
            <v>19.079999999999998</v>
          </cell>
          <cell r="K7">
            <v>24.59</v>
          </cell>
          <cell r="L7">
            <v>350.62</v>
          </cell>
        </row>
        <row r="8">
          <cell r="D8">
            <v>159</v>
          </cell>
          <cell r="E8" t="str">
            <v>гор. Напиток</v>
          </cell>
          <cell r="F8" t="str">
            <v>Чай с облепихой</v>
          </cell>
          <cell r="G8">
            <v>200</v>
          </cell>
          <cell r="I8">
            <v>0</v>
          </cell>
          <cell r="J8">
            <v>0</v>
          </cell>
          <cell r="K8">
            <v>17.88</v>
          </cell>
          <cell r="L8">
            <v>69.66</v>
          </cell>
        </row>
        <row r="9">
          <cell r="D9">
            <v>120</v>
          </cell>
          <cell r="E9" t="str">
            <v>хлеб ржаной</v>
          </cell>
          <cell r="F9" t="str">
            <v>Хлеб ржаной</v>
          </cell>
          <cell r="G9">
            <v>20</v>
          </cell>
          <cell r="I9">
            <v>1.32</v>
          </cell>
          <cell r="J9">
            <v>0.24</v>
          </cell>
          <cell r="K9">
            <v>8.0399999999999991</v>
          </cell>
          <cell r="L9">
            <v>39.6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F11" t="str">
            <v>Итого за прием пищи:</v>
          </cell>
          <cell r="G11">
            <v>630</v>
          </cell>
          <cell r="I11">
            <v>23.59</v>
          </cell>
          <cell r="J11">
            <v>19.929999999999996</v>
          </cell>
          <cell r="K11">
            <v>75.800000000000011</v>
          </cell>
          <cell r="L11">
            <v>577.38</v>
          </cell>
        </row>
        <row r="13">
          <cell r="B13" t="str">
            <v>Обед</v>
          </cell>
          <cell r="D13">
            <v>28</v>
          </cell>
          <cell r="E13" t="str">
            <v>закуска</v>
          </cell>
          <cell r="F13" t="str">
            <v>Огурцы порционнаые</v>
          </cell>
          <cell r="G13">
            <v>60</v>
          </cell>
          <cell r="I13">
            <v>0.48</v>
          </cell>
          <cell r="J13">
            <v>0.6</v>
          </cell>
          <cell r="K13">
            <v>1.56</v>
          </cell>
          <cell r="L13">
            <v>8.4</v>
          </cell>
        </row>
        <row r="14">
          <cell r="D14">
            <v>31</v>
          </cell>
          <cell r="E14" t="str">
            <v>1 блюдо</v>
          </cell>
          <cell r="F14" t="str">
            <v>Борщ с мясом и сметаной</v>
          </cell>
          <cell r="G14">
            <v>200</v>
          </cell>
          <cell r="I14">
            <v>5.74</v>
          </cell>
          <cell r="J14">
            <v>8.7799999999999994</v>
          </cell>
          <cell r="K14">
            <v>8.74</v>
          </cell>
          <cell r="L14">
            <v>138.04</v>
          </cell>
        </row>
        <row r="15">
          <cell r="D15">
            <v>194</v>
          </cell>
          <cell r="E15" t="str">
            <v>2 блюдо</v>
          </cell>
          <cell r="F15" t="str">
            <v xml:space="preserve"> Биточек из птицы</v>
          </cell>
          <cell r="G15">
            <v>90</v>
          </cell>
          <cell r="I15">
            <v>16.690000000000001</v>
          </cell>
          <cell r="J15">
            <v>13.86</v>
          </cell>
          <cell r="K15">
            <v>10.69</v>
          </cell>
          <cell r="L15">
            <v>234.91</v>
          </cell>
        </row>
        <row r="18">
          <cell r="D18">
            <v>51</v>
          </cell>
          <cell r="E18" t="str">
            <v>гарнир</v>
          </cell>
          <cell r="F18" t="str">
            <v xml:space="preserve">Картофель отварной с маслом и зеленью </v>
          </cell>
          <cell r="G18">
            <v>150</v>
          </cell>
          <cell r="I18">
            <v>3.33</v>
          </cell>
          <cell r="J18">
            <v>3.81</v>
          </cell>
          <cell r="K18">
            <v>26.04</v>
          </cell>
          <cell r="L18">
            <v>151.12</v>
          </cell>
        </row>
        <row r="19">
          <cell r="D19">
            <v>114</v>
          </cell>
          <cell r="E19" t="str">
            <v>гор. Напиток</v>
          </cell>
          <cell r="F19" t="str">
            <v xml:space="preserve">Чай с сахаром </v>
          </cell>
          <cell r="G19">
            <v>200</v>
          </cell>
          <cell r="I19">
            <v>0</v>
          </cell>
          <cell r="J19">
            <v>0</v>
          </cell>
          <cell r="K19">
            <v>7.27</v>
          </cell>
          <cell r="L19">
            <v>28.73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3.42</v>
          </cell>
          <cell r="J20">
            <v>0.36</v>
          </cell>
          <cell r="K20">
            <v>22.14</v>
          </cell>
          <cell r="L20">
            <v>105.75</v>
          </cell>
        </row>
        <row r="21">
          <cell r="F21" t="str">
            <v>Хлеб ржаной</v>
          </cell>
          <cell r="G21">
            <v>25</v>
          </cell>
          <cell r="I21">
            <v>1.65</v>
          </cell>
          <cell r="J21">
            <v>0.3</v>
          </cell>
          <cell r="K21">
            <v>10.050000000000001</v>
          </cell>
          <cell r="L21">
            <v>49.5</v>
          </cell>
        </row>
        <row r="24">
          <cell r="K24"/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4" customWidth="1"/>
    <col min="5" max="6" width="10.570312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45002</v>
      </c>
    </row>
    <row r="2" spans="1:10" x14ac:dyDescent="0.25">
      <c r="D2" s="1"/>
    </row>
    <row r="3" spans="1:10" x14ac:dyDescent="0.25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x14ac:dyDescent="0.25">
      <c r="A4" s="8" t="s">
        <v>15</v>
      </c>
      <c r="B4" s="9" t="str">
        <f>'[1]15 день '!E6</f>
        <v>закуска</v>
      </c>
      <c r="C4" s="10">
        <f>'[1]15 день '!D6</f>
        <v>25</v>
      </c>
      <c r="D4" s="10" t="str">
        <f>'[1]15 день '!F6</f>
        <v>Фрукты в ассортименте (груша)</v>
      </c>
      <c r="E4" s="10">
        <f>'[1]15 день '!G6</f>
        <v>150</v>
      </c>
      <c r="F4" s="11">
        <v>17.5</v>
      </c>
      <c r="G4" s="10">
        <f>'[1]15 день '!L6</f>
        <v>70.5</v>
      </c>
      <c r="H4" s="10">
        <f>'[1]15 день '!I6</f>
        <v>0.6</v>
      </c>
      <c r="I4" s="10">
        <f>'[1]15 день '!J6</f>
        <v>0.45</v>
      </c>
      <c r="J4" s="10">
        <f>'[1]15 день '!K6</f>
        <v>15.45</v>
      </c>
    </row>
    <row r="5" spans="1:10" x14ac:dyDescent="0.25">
      <c r="A5" s="12"/>
      <c r="B5" s="9" t="str">
        <f>'[1]15 день '!E7</f>
        <v>горячее блюдо</v>
      </c>
      <c r="C5" s="10">
        <f>'[1]15 день '!D7</f>
        <v>86</v>
      </c>
      <c r="D5" s="10" t="str">
        <f>'[1]15 день '!F7</f>
        <v>Жаркое с мясом (говядина)</v>
      </c>
      <c r="E5" s="10">
        <f>'[1]15 день '!G7</f>
        <v>240</v>
      </c>
      <c r="F5" s="11">
        <v>30.89</v>
      </c>
      <c r="G5" s="10">
        <f>'[1]15 день '!L7</f>
        <v>350.62</v>
      </c>
      <c r="H5" s="10">
        <f>'[1]15 день '!I7</f>
        <v>20.149999999999999</v>
      </c>
      <c r="I5" s="10">
        <f>'[1]15 день '!J7</f>
        <v>19.079999999999998</v>
      </c>
      <c r="J5" s="10">
        <f>'[1]15 день '!K7</f>
        <v>24.59</v>
      </c>
    </row>
    <row r="6" spans="1:10" x14ac:dyDescent="0.25">
      <c r="A6" s="12"/>
      <c r="B6" s="9" t="str">
        <f>'[1]15 день '!E8</f>
        <v>гор. Напиток</v>
      </c>
      <c r="C6" s="10">
        <f>'[1]15 день '!D8</f>
        <v>159</v>
      </c>
      <c r="D6" s="10" t="str">
        <f>'[1]15 день '!F8</f>
        <v>Чай с облепихой</v>
      </c>
      <c r="E6" s="10">
        <f>'[1]15 день '!G8</f>
        <v>200</v>
      </c>
      <c r="F6" s="11">
        <v>2.77</v>
      </c>
      <c r="G6" s="10">
        <f>'[1]15 день '!L8</f>
        <v>69.66</v>
      </c>
      <c r="H6" s="10">
        <f>'[1]15 день '!I8</f>
        <v>0</v>
      </c>
      <c r="I6" s="10">
        <f>'[1]15 день '!J8</f>
        <v>0</v>
      </c>
      <c r="J6" s="10">
        <f>'[1]15 день '!K8</f>
        <v>17.88</v>
      </c>
    </row>
    <row r="7" spans="1:10" x14ac:dyDescent="0.25">
      <c r="A7" s="12"/>
      <c r="B7" s="9" t="str">
        <f>'[1]15 день '!E9</f>
        <v>хлеб ржаной</v>
      </c>
      <c r="C7" s="10">
        <f>'[1]15 день '!D9</f>
        <v>120</v>
      </c>
      <c r="D7" s="10" t="str">
        <f>'[1]15 день '!F9</f>
        <v>Хлеб ржаной</v>
      </c>
      <c r="E7" s="10">
        <f>'[1]15 день '!G9</f>
        <v>20</v>
      </c>
      <c r="F7" s="11">
        <v>1</v>
      </c>
      <c r="G7" s="10">
        <f>'[1]15 день '!L9</f>
        <v>39.6</v>
      </c>
      <c r="H7" s="10">
        <f>'[1]15 день '!I9</f>
        <v>1.32</v>
      </c>
      <c r="I7" s="10">
        <f>'[1]15 день '!J9</f>
        <v>0.24</v>
      </c>
      <c r="J7" s="10">
        <f>'[1]15 день '!K9</f>
        <v>8.0399999999999991</v>
      </c>
    </row>
    <row r="8" spans="1:10" x14ac:dyDescent="0.25">
      <c r="A8" s="12"/>
      <c r="B8" s="9" t="str">
        <f>'[1]15 день '!E10</f>
        <v>Хлеб пшеничный</v>
      </c>
      <c r="C8" s="10">
        <f>'[1]15 день '!D10</f>
        <v>119</v>
      </c>
      <c r="D8" s="10" t="str">
        <f>'[1]15 день '!F10</f>
        <v>Хлеб пшеничный</v>
      </c>
      <c r="E8" s="10">
        <f>'[1]15 день '!G10</f>
        <v>20</v>
      </c>
      <c r="F8" s="11">
        <v>1</v>
      </c>
      <c r="G8" s="10">
        <f>'[1]15 день '!L10</f>
        <v>47</v>
      </c>
      <c r="H8" s="10">
        <f>'[1]15 день '!I10</f>
        <v>1.52</v>
      </c>
      <c r="I8" s="10">
        <f>'[1]15 день '!J10</f>
        <v>0.16</v>
      </c>
      <c r="J8" s="10">
        <f>'[1]15 день '!K10</f>
        <v>9.84</v>
      </c>
    </row>
    <row r="9" spans="1:10" x14ac:dyDescent="0.25">
      <c r="A9" s="13"/>
      <c r="B9" s="9"/>
      <c r="C9" s="10"/>
      <c r="D9" s="10" t="str">
        <f>'[1]15 день '!F11</f>
        <v>Итого за прием пищи:</v>
      </c>
      <c r="E9" s="10">
        <f>'[1]15 день '!G11</f>
        <v>630</v>
      </c>
      <c r="F9" s="11">
        <f>SUM(F4:F8)</f>
        <v>53.160000000000004</v>
      </c>
      <c r="G9" s="10">
        <f>'[1]15 день '!L11</f>
        <v>577.38</v>
      </c>
      <c r="H9" s="10">
        <f>'[1]15 день '!I11</f>
        <v>23.59</v>
      </c>
      <c r="I9" s="10">
        <f>'[1]15 день '!J11</f>
        <v>19.929999999999996</v>
      </c>
      <c r="J9" s="10">
        <f>'[1]15 день '!K11</f>
        <v>75.800000000000011</v>
      </c>
    </row>
    <row r="10" spans="1:10" x14ac:dyDescent="0.25">
      <c r="B10" s="9"/>
      <c r="C10" s="10"/>
      <c r="D10" s="10"/>
      <c r="E10" s="10"/>
      <c r="F10" s="10"/>
      <c r="G10" s="11"/>
      <c r="H10" s="10"/>
      <c r="I10" s="10"/>
      <c r="J10" s="10"/>
    </row>
    <row r="11" spans="1:10" x14ac:dyDescent="0.25">
      <c r="A11" s="8" t="str">
        <f>'[1]15 день '!B13</f>
        <v>Обед</v>
      </c>
      <c r="B11" s="9" t="str">
        <f>'[1]15 день '!E13</f>
        <v>закуска</v>
      </c>
      <c r="C11" s="10">
        <f>'[1]15 день '!D13</f>
        <v>28</v>
      </c>
      <c r="D11" s="10" t="str">
        <f>'[1]15 день '!F13</f>
        <v>Огурцы порционнаые</v>
      </c>
      <c r="E11" s="10">
        <f>'[1]15 день '!G13</f>
        <v>60</v>
      </c>
      <c r="F11" s="11">
        <v>11.94</v>
      </c>
      <c r="G11" s="11">
        <f>'[1]15 день '!L13</f>
        <v>8.4</v>
      </c>
      <c r="H11" s="10">
        <f>'[1]15 день '!I13</f>
        <v>0.48</v>
      </c>
      <c r="I11" s="10">
        <f>'[1]15 день '!J13</f>
        <v>0.6</v>
      </c>
      <c r="J11" s="10">
        <f>'[1]15 день '!K13</f>
        <v>1.56</v>
      </c>
    </row>
    <row r="12" spans="1:10" x14ac:dyDescent="0.25">
      <c r="A12" s="12"/>
      <c r="B12" s="9" t="str">
        <f>'[1]15 день '!E14</f>
        <v>1 блюдо</v>
      </c>
      <c r="C12" s="10">
        <f>'[1]15 день '!D14</f>
        <v>31</v>
      </c>
      <c r="D12" s="10" t="str">
        <f>'[1]15 день '!F14</f>
        <v>Борщ с мясом и сметаной</v>
      </c>
      <c r="E12" s="10">
        <f>'[1]15 день '!G14</f>
        <v>200</v>
      </c>
      <c r="F12" s="11">
        <v>17.55</v>
      </c>
      <c r="G12" s="10">
        <f>'[1]15 день '!L14</f>
        <v>138.04</v>
      </c>
      <c r="H12" s="10">
        <f>'[1]15 день '!I14</f>
        <v>5.74</v>
      </c>
      <c r="I12" s="10">
        <f>'[1]15 день '!J14</f>
        <v>8.7799999999999994</v>
      </c>
      <c r="J12" s="10">
        <f>'[1]15 день '!K14</f>
        <v>8.74</v>
      </c>
    </row>
    <row r="13" spans="1:10" x14ac:dyDescent="0.25">
      <c r="A13" s="12"/>
      <c r="B13" s="9" t="str">
        <f>'[1]15 день '!E15</f>
        <v>2 блюдо</v>
      </c>
      <c r="C13" s="10">
        <f>'[1]15 день '!D15</f>
        <v>194</v>
      </c>
      <c r="D13" s="10" t="str">
        <f>'[1]15 день '!F15</f>
        <v xml:space="preserve"> Биточек из птицы</v>
      </c>
      <c r="E13" s="10">
        <f>'[1]15 день '!G15</f>
        <v>90</v>
      </c>
      <c r="F13" s="11">
        <v>27.49</v>
      </c>
      <c r="G13" s="11">
        <f>'[1]15 день '!L15</f>
        <v>234.91</v>
      </c>
      <c r="H13" s="10">
        <f>'[1]15 день '!I15</f>
        <v>16.690000000000001</v>
      </c>
      <c r="I13" s="10">
        <f>'[1]15 день '!J15</f>
        <v>13.86</v>
      </c>
      <c r="J13" s="10">
        <f>'[1]15 день '!K15</f>
        <v>10.69</v>
      </c>
    </row>
    <row r="14" spans="1:10" x14ac:dyDescent="0.25">
      <c r="A14" s="12"/>
      <c r="B14" s="9" t="str">
        <f>'[1]15 день '!E18</f>
        <v>гарнир</v>
      </c>
      <c r="C14" s="10">
        <f>'[1]15 день '!D18</f>
        <v>51</v>
      </c>
      <c r="D14" s="10" t="str">
        <f>'[1]15 день '!F18</f>
        <v xml:space="preserve">Картофель отварной с маслом и зеленью </v>
      </c>
      <c r="E14" s="10">
        <f>'[1]15 день '!G18</f>
        <v>150</v>
      </c>
      <c r="F14" s="11">
        <v>12.67</v>
      </c>
      <c r="G14" s="10">
        <f>'[1]15 день '!L18</f>
        <v>151.12</v>
      </c>
      <c r="H14" s="10">
        <f>'[1]15 день '!I18</f>
        <v>3.33</v>
      </c>
      <c r="I14" s="10">
        <f>'[1]15 день '!J18</f>
        <v>3.81</v>
      </c>
      <c r="J14" s="10">
        <f>'[1]15 день '!K18</f>
        <v>26.04</v>
      </c>
    </row>
    <row r="15" spans="1:10" x14ac:dyDescent="0.25">
      <c r="A15" s="12"/>
      <c r="B15" s="9" t="str">
        <f>'[1]15 день '!E19</f>
        <v>гор. Напиток</v>
      </c>
      <c r="C15" s="10">
        <f>'[1]15 день '!D19</f>
        <v>114</v>
      </c>
      <c r="D15" s="10" t="str">
        <f>'[1]15 день '!F19</f>
        <v xml:space="preserve">Чай с сахаром </v>
      </c>
      <c r="E15" s="10">
        <f>'[1]15 день '!G19</f>
        <v>200</v>
      </c>
      <c r="F15" s="11">
        <v>1.27</v>
      </c>
      <c r="G15" s="10">
        <f>'[1]15 день '!L19</f>
        <v>28.73</v>
      </c>
      <c r="H15" s="10">
        <f>'[1]15 день '!I19</f>
        <v>0</v>
      </c>
      <c r="I15" s="10">
        <f>'[1]15 день '!J19</f>
        <v>0</v>
      </c>
      <c r="J15" s="10">
        <f>'[1]15 день '!K19</f>
        <v>7.27</v>
      </c>
    </row>
    <row r="16" spans="1:10" x14ac:dyDescent="0.25">
      <c r="A16" s="12"/>
      <c r="B16" s="9" t="str">
        <f>'[1]15 день '!E20</f>
        <v>хлеб пшеничный</v>
      </c>
      <c r="C16" s="10">
        <f>'[1]15 день '!D20</f>
        <v>119</v>
      </c>
      <c r="D16" s="10" t="str">
        <f>'[1]15 день '!F20</f>
        <v>Хлеб пшеничный</v>
      </c>
      <c r="E16" s="10">
        <f>'[1]15 день '!G20</f>
        <v>45</v>
      </c>
      <c r="F16" s="11">
        <v>2</v>
      </c>
      <c r="G16" s="10">
        <f>'[1]15 день '!L20</f>
        <v>105.75</v>
      </c>
      <c r="H16" s="10">
        <f>'[1]15 день '!I20</f>
        <v>3.42</v>
      </c>
      <c r="I16" s="10">
        <f>'[1]15 день '!J20</f>
        <v>0.36</v>
      </c>
      <c r="J16" s="10">
        <f>'[1]15 день '!K20</f>
        <v>22.14</v>
      </c>
    </row>
    <row r="17" spans="1:10" x14ac:dyDescent="0.25">
      <c r="A17" s="13"/>
      <c r="B17" s="9"/>
      <c r="C17" s="10"/>
      <c r="D17" s="10" t="str">
        <f>'[1]15 день '!F21</f>
        <v>Хлеб ржаной</v>
      </c>
      <c r="E17" s="10">
        <f>'[1]15 день '!G21</f>
        <v>25</v>
      </c>
      <c r="F17" s="11">
        <v>1.2</v>
      </c>
      <c r="G17" s="10">
        <f>'[1]15 день '!L21</f>
        <v>49.5</v>
      </c>
      <c r="H17" s="10">
        <f>'[1]15 день '!I21</f>
        <v>1.65</v>
      </c>
      <c r="I17" s="10">
        <f>'[1]15 день '!J21</f>
        <v>0.3</v>
      </c>
      <c r="J17" s="10">
        <f>'[1]15 день '!K21</f>
        <v>10.050000000000001</v>
      </c>
    </row>
    <row r="18" spans="1:10" x14ac:dyDescent="0.25">
      <c r="A18" s="13"/>
      <c r="B18" s="9"/>
      <c r="C18" s="10"/>
      <c r="D18" s="10" t="s">
        <v>16</v>
      </c>
      <c r="E18" s="10">
        <f>SUM(E11:E17)</f>
        <v>770</v>
      </c>
      <c r="F18" s="11">
        <f>SUM(F11:F17)</f>
        <v>74.12</v>
      </c>
      <c r="G18" s="11">
        <f>SUM(G11:G17)</f>
        <v>716.45</v>
      </c>
      <c r="H18" s="10">
        <f>SUM(H11:H17)</f>
        <v>31.310000000000002</v>
      </c>
      <c r="I18" s="10">
        <f>SUM(I11:I17)</f>
        <v>27.709999999999997</v>
      </c>
      <c r="J18" s="10">
        <f>'[1]15 день '!K24</f>
        <v>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2023-03-12T12:40:54Z</dcterms:created>
  <dcterms:modified xsi:type="dcterms:W3CDTF">2023-03-12T12:41:41Z</dcterms:modified>
</cp:coreProperties>
</file>