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90" windowWidth="14355" windowHeight="646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J19" i="1"/>
  <c r="I19"/>
  <c r="H19"/>
  <c r="G19"/>
  <c r="F19"/>
  <c r="E19"/>
  <c r="D19"/>
  <c r="C19"/>
  <c r="B19"/>
  <c r="J18"/>
  <c r="I18"/>
  <c r="H18"/>
  <c r="G18"/>
  <c r="E18"/>
  <c r="D18"/>
  <c r="C18"/>
  <c r="B18"/>
  <c r="J17"/>
  <c r="I17"/>
  <c r="H17"/>
  <c r="G17"/>
  <c r="E17"/>
  <c r="D17"/>
  <c r="C17"/>
  <c r="B17"/>
  <c r="J16"/>
  <c r="I16"/>
  <c r="H16"/>
  <c r="G16"/>
  <c r="E16"/>
  <c r="D16"/>
  <c r="C16"/>
  <c r="B16"/>
  <c r="J15"/>
  <c r="I15"/>
  <c r="H15"/>
  <c r="G15"/>
  <c r="E15"/>
  <c r="D15"/>
  <c r="C15"/>
  <c r="B15"/>
  <c r="J14"/>
  <c r="I14"/>
  <c r="H14"/>
  <c r="G14"/>
  <c r="E14"/>
  <c r="D14"/>
  <c r="C14"/>
  <c r="B14"/>
  <c r="J13"/>
  <c r="I13"/>
  <c r="H13"/>
  <c r="G13"/>
  <c r="E13"/>
  <c r="D13"/>
  <c r="C13"/>
  <c r="B13"/>
  <c r="J12"/>
  <c r="I12"/>
  <c r="H12"/>
  <c r="G12"/>
  <c r="D12"/>
  <c r="C12"/>
  <c r="B12"/>
  <c r="A12"/>
  <c r="J10"/>
  <c r="I10"/>
  <c r="H10"/>
  <c r="G10"/>
  <c r="F10"/>
  <c r="E10"/>
  <c r="D10"/>
  <c r="J9"/>
  <c r="I9"/>
  <c r="H9"/>
  <c r="G9"/>
  <c r="E9"/>
  <c r="D9"/>
  <c r="C9"/>
  <c r="B9"/>
  <c r="J8"/>
  <c r="I8"/>
  <c r="H8"/>
  <c r="G8"/>
  <c r="E8"/>
  <c r="D8"/>
  <c r="C8"/>
  <c r="B8"/>
  <c r="J7"/>
  <c r="I7"/>
  <c r="H7"/>
  <c r="G7"/>
  <c r="E7"/>
  <c r="D7"/>
  <c r="C7"/>
  <c r="B7"/>
  <c r="J6"/>
  <c r="I6"/>
  <c r="H6"/>
  <c r="G6"/>
  <c r="E6"/>
  <c r="D6"/>
  <c r="C6"/>
  <c r="B6"/>
  <c r="J5"/>
  <c r="I5"/>
  <c r="H5"/>
  <c r="G5"/>
  <c r="E5"/>
  <c r="D5"/>
  <c r="C5"/>
  <c r="B5"/>
  <c r="J4"/>
  <c r="I4"/>
  <c r="H4"/>
  <c r="G4"/>
  <c r="E4"/>
  <c r="C4"/>
</calcChain>
</file>

<file path=xl/sharedStrings.xml><?xml version="1.0" encoding="utf-8"?>
<sst xmlns="http://schemas.openxmlformats.org/spreadsheetml/2006/main" count="17" uniqueCount="17">
  <si>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</si>
  <si>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</si>
  <si>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</si>
  <si>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</si>
  <si>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</si>
  <si>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</si>
  <si>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</si>
  <si>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</si>
  <si>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</si>
  <si>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</si>
  <si>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</si>
  <si>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</si>
  <si>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</si>
  <si>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</si>
  <si>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</si>
  <si>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</si>
  <si>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Фрукты в ассортименте (яблоко)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</si>
</sst>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NumberFormat="1" applyFont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1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1" fillId="0" borderId="3" xfId="0" applyNumberFormat="1" applyFont="1" applyBorder="1"/>
    <xf numFmtId="0" fontId="1" fillId="0" borderId="1" xfId="0" applyNumberFormat="1" applyFont="1" applyBorder="1"/>
    <xf numFmtId="2" fontId="1" fillId="0" borderId="1" xfId="0" applyNumberFormat="1" applyFont="1" applyBorder="1"/>
    <xf numFmtId="0" fontId="1" fillId="0" borderId="5" xfId="0" applyNumberFormat="1" applyFont="1" applyBorder="1"/>
    <xf numFmtId="0" fontId="1" fillId="0" borderId="6" xfId="0" applyNumberFormat="1" applyFont="1" applyBorder="1"/>
    <xf numFmtId="0" fontId="1" fillId="0" borderId="0" xfId="0" applyNumberFormat="1" applyFont="1" applyAlignment="1">
      <alignment horizontal="center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>
        <row r="6">
          <cell r="B6" t="str">
            <v>Завтрак</v>
          </cell>
        </row>
      </sheetData>
      <sheetData sheetId="1">
        <row r="6">
          <cell r="B6" t="str">
            <v>Завтрак</v>
          </cell>
        </row>
      </sheetData>
      <sheetData sheetId="2">
        <row r="6">
          <cell r="B6">
            <v>0</v>
          </cell>
        </row>
      </sheetData>
      <sheetData sheetId="3">
        <row r="6">
          <cell r="B6" t="str">
            <v>Завтрак</v>
          </cell>
        </row>
      </sheetData>
      <sheetData sheetId="4">
        <row r="6">
          <cell r="B6">
            <v>0</v>
          </cell>
        </row>
      </sheetData>
      <sheetData sheetId="5">
        <row r="6">
          <cell r="B6" t="str">
            <v>Завтрак</v>
          </cell>
        </row>
      </sheetData>
      <sheetData sheetId="6">
        <row r="6">
          <cell r="B6" t="str">
            <v>Завтрак</v>
          </cell>
        </row>
      </sheetData>
      <sheetData sheetId="7">
        <row r="6">
          <cell r="B6" t="str">
            <v>Завтрак</v>
          </cell>
        </row>
      </sheetData>
      <sheetData sheetId="8">
        <row r="6">
          <cell r="B6" t="str">
            <v>Завтрак</v>
          </cell>
        </row>
      </sheetData>
      <sheetData sheetId="9">
        <row r="6">
          <cell r="B6">
            <v>0</v>
          </cell>
        </row>
      </sheetData>
      <sheetData sheetId="10">
        <row r="6">
          <cell r="D6">
            <v>25</v>
          </cell>
          <cell r="G6">
            <v>150</v>
          </cell>
          <cell r="I6">
            <v>0.6</v>
          </cell>
          <cell r="J6">
            <v>0.45</v>
          </cell>
          <cell r="K6">
            <v>15.45</v>
          </cell>
          <cell r="L6">
            <v>70.5</v>
          </cell>
        </row>
        <row r="7">
          <cell r="D7">
            <v>125</v>
          </cell>
          <cell r="E7" t="str">
            <v>Горячее блюдо</v>
          </cell>
          <cell r="F7" t="str">
            <v>Макароны отварные с  сыром  и маслом</v>
          </cell>
          <cell r="G7">
            <v>150</v>
          </cell>
          <cell r="I7">
            <v>7.85</v>
          </cell>
          <cell r="J7">
            <v>5.23</v>
          </cell>
          <cell r="K7">
            <v>41.29</v>
          </cell>
          <cell r="L7">
            <v>243.85</v>
          </cell>
        </row>
        <row r="8">
          <cell r="D8">
            <v>114</v>
          </cell>
          <cell r="E8" t="str">
            <v>гор. Напиток</v>
          </cell>
          <cell r="F8" t="str">
            <v xml:space="preserve">Чай с сахаром </v>
          </cell>
          <cell r="G8">
            <v>200</v>
          </cell>
          <cell r="I8">
            <v>0</v>
          </cell>
          <cell r="J8">
            <v>0</v>
          </cell>
          <cell r="K8">
            <v>7.27</v>
          </cell>
          <cell r="L8">
            <v>28.73</v>
          </cell>
        </row>
        <row r="9">
          <cell r="D9" t="str">
            <v>этик.</v>
          </cell>
          <cell r="E9" t="str">
            <v>3 блюдо</v>
          </cell>
          <cell r="F9" t="str">
            <v>Фруктовый десерт</v>
          </cell>
          <cell r="G9">
            <v>100</v>
          </cell>
          <cell r="I9">
            <v>0</v>
          </cell>
          <cell r="J9">
            <v>0</v>
          </cell>
          <cell r="K9">
            <v>15</v>
          </cell>
          <cell r="L9">
            <v>60</v>
          </cell>
        </row>
        <row r="10">
          <cell r="D10">
            <v>119</v>
          </cell>
          <cell r="E10" t="str">
            <v>Хлеб пшеничный</v>
          </cell>
          <cell r="F10" t="str">
            <v>Хлеб  пшеничный</v>
          </cell>
          <cell r="G10">
            <v>30</v>
          </cell>
          <cell r="I10">
            <v>2.2799999999999998</v>
          </cell>
          <cell r="J10">
            <v>0.24</v>
          </cell>
          <cell r="K10">
            <v>14.76</v>
          </cell>
          <cell r="L10">
            <v>70.5</v>
          </cell>
        </row>
        <row r="11">
          <cell r="D11">
            <v>120</v>
          </cell>
          <cell r="E11" t="str">
            <v>Хлеб ржаной</v>
          </cell>
          <cell r="F11" t="str">
            <v xml:space="preserve">Хлеб ржаной </v>
          </cell>
          <cell r="G11">
            <v>30</v>
          </cell>
          <cell r="I11">
            <v>1.98</v>
          </cell>
          <cell r="J11">
            <v>0.36</v>
          </cell>
          <cell r="K11">
            <v>12.06</v>
          </cell>
          <cell r="L11">
            <v>59.4</v>
          </cell>
        </row>
        <row r="12">
          <cell r="F12" t="str">
            <v>Итого за прием пищи:</v>
          </cell>
          <cell r="G12">
            <v>660</v>
          </cell>
          <cell r="I12">
            <v>12.709999999999999</v>
          </cell>
          <cell r="J12">
            <v>6.2800000000000011</v>
          </cell>
          <cell r="K12">
            <v>105.83</v>
          </cell>
          <cell r="L12">
            <v>532.98</v>
          </cell>
        </row>
        <row r="14">
          <cell r="B14" t="str">
            <v>Обед</v>
          </cell>
          <cell r="D14">
            <v>135</v>
          </cell>
          <cell r="E14" t="str">
            <v>закуска</v>
          </cell>
          <cell r="F14" t="str">
            <v>Икра овощная</v>
          </cell>
          <cell r="I14">
            <v>1.2</v>
          </cell>
          <cell r="J14">
            <v>5.4</v>
          </cell>
          <cell r="K14">
            <v>5.16</v>
          </cell>
          <cell r="L14">
            <v>73.2</v>
          </cell>
        </row>
        <row r="15">
          <cell r="D15" t="str">
            <v>33 СД</v>
          </cell>
          <cell r="E15" t="str">
            <v>1 блюдо</v>
          </cell>
          <cell r="F15" t="str">
            <v>Рассольник с мясом и сметаной и перловой крупой</v>
          </cell>
          <cell r="G15">
            <v>200</v>
          </cell>
          <cell r="I15">
            <v>6.2</v>
          </cell>
          <cell r="J15">
            <v>6.38</v>
          </cell>
          <cell r="K15">
            <v>12.02</v>
          </cell>
          <cell r="L15">
            <v>131.11000000000001</v>
          </cell>
        </row>
        <row r="16">
          <cell r="D16">
            <v>80</v>
          </cell>
          <cell r="E16" t="str">
            <v>2 блюдо</v>
          </cell>
          <cell r="F16" t="str">
            <v>Филе птицы тушеное в томатном соусе</v>
          </cell>
          <cell r="G16">
            <v>90</v>
          </cell>
          <cell r="I16">
            <v>14.84</v>
          </cell>
          <cell r="J16">
            <v>12.69</v>
          </cell>
          <cell r="K16">
            <v>4.46</v>
          </cell>
          <cell r="L16">
            <v>191.87</v>
          </cell>
        </row>
        <row r="17">
          <cell r="D17">
            <v>54</v>
          </cell>
          <cell r="E17" t="str">
            <v>Гарнир</v>
          </cell>
          <cell r="F17" t="str">
            <v>Каша гречневая рассыпчатая с маслом</v>
          </cell>
          <cell r="G17">
            <v>150</v>
          </cell>
          <cell r="I17">
            <v>7.26</v>
          </cell>
          <cell r="J17">
            <v>4.96</v>
          </cell>
          <cell r="K17">
            <v>31.76</v>
          </cell>
          <cell r="L17">
            <v>198.84</v>
          </cell>
        </row>
        <row r="18">
          <cell r="D18">
            <v>98</v>
          </cell>
          <cell r="E18" t="str">
            <v>3 блюдо</v>
          </cell>
          <cell r="F18" t="str">
            <v>Компот из сухофруктов</v>
          </cell>
          <cell r="G18">
            <v>200</v>
          </cell>
          <cell r="I18">
            <v>0.37</v>
          </cell>
          <cell r="J18">
            <v>0</v>
          </cell>
          <cell r="K18">
            <v>14.85</v>
          </cell>
          <cell r="L18">
            <v>59.48</v>
          </cell>
        </row>
        <row r="19">
          <cell r="D19">
            <v>119</v>
          </cell>
          <cell r="E19" t="str">
            <v>Хлеб пшеничный</v>
          </cell>
          <cell r="F19" t="str">
            <v>Хлеб  пшеничный</v>
          </cell>
          <cell r="G19">
            <v>30</v>
          </cell>
          <cell r="I19">
            <v>2.2799999999999998</v>
          </cell>
          <cell r="J19">
            <v>0.24</v>
          </cell>
          <cell r="K19">
            <v>14.76</v>
          </cell>
          <cell r="L19">
            <v>70.5</v>
          </cell>
        </row>
        <row r="20">
          <cell r="D20">
            <v>120</v>
          </cell>
          <cell r="E20" t="str">
            <v>Хлеб ржаной</v>
          </cell>
          <cell r="F20" t="str">
            <v>Хлеб ржаной</v>
          </cell>
          <cell r="G20">
            <v>25</v>
          </cell>
          <cell r="I20">
            <v>1.65</v>
          </cell>
          <cell r="J20">
            <v>0.3</v>
          </cell>
          <cell r="K20">
            <v>10.050000000000001</v>
          </cell>
          <cell r="L20">
            <v>49.5</v>
          </cell>
        </row>
        <row r="21">
          <cell r="D21">
            <v>0</v>
          </cell>
          <cell r="E21">
            <v>0</v>
          </cell>
          <cell r="F21" t="str">
            <v>Итого за прием пищи:</v>
          </cell>
          <cell r="G21">
            <v>755</v>
          </cell>
          <cell r="I21">
            <v>33.799999999999997</v>
          </cell>
          <cell r="J21">
            <v>29.97</v>
          </cell>
          <cell r="K21">
            <v>93.06</v>
          </cell>
          <cell r="L21">
            <v>774.5</v>
          </cell>
        </row>
      </sheetData>
      <sheetData sheetId="11">
        <row r="6">
          <cell r="B6" t="str">
            <v>Завтрак</v>
          </cell>
        </row>
      </sheetData>
      <sheetData sheetId="12">
        <row r="6">
          <cell r="B6" t="str">
            <v>Завтрак</v>
          </cell>
        </row>
      </sheetData>
      <sheetData sheetId="13">
        <row r="6">
          <cell r="B6" t="str">
            <v>Завтрак</v>
          </cell>
        </row>
      </sheetData>
      <sheetData sheetId="14">
        <row r="6">
          <cell r="D6">
            <v>25</v>
          </cell>
        </row>
      </sheetData>
      <sheetData sheetId="15">
        <row r="6">
          <cell r="B6" t="str">
            <v>Завтрак</v>
          </cell>
        </row>
      </sheetData>
      <sheetData sheetId="16">
        <row r="6">
          <cell r="B6" t="str">
            <v>Завтрак</v>
          </cell>
        </row>
      </sheetData>
      <sheetData sheetId="17">
        <row r="6">
          <cell r="B6" t="str">
            <v>Завтрак</v>
          </cell>
        </row>
      </sheetData>
      <sheetData sheetId="18">
        <row r="6">
          <cell r="B6" t="str">
            <v>Завтрак</v>
          </cell>
        </row>
      </sheetData>
      <sheetData sheetId="19">
        <row r="6">
          <cell r="B6" t="str">
            <v>Завтрак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21" sqref="F21"/>
    </sheetView>
  </sheetViews>
  <sheetFormatPr defaultColWidth="9.140625" defaultRowHeight="15"/>
  <cols>
    <col min="1" max="1" width="13.42578125" style="1" bestFit="1" customWidth="1"/>
    <col min="2" max="2" width="17.5703125" style="1" bestFit="1" customWidth="1"/>
    <col min="3" max="3" width="9.140625" style="1"/>
    <col min="4" max="4" width="44.85546875" style="11" customWidth="1"/>
    <col min="5" max="5" width="10.5703125" style="1" bestFit="1" customWidth="1"/>
    <col min="6" max="6" width="9.85546875" style="1" bestFit="1" customWidth="1"/>
    <col min="7" max="7" width="14.7109375" style="1" bestFit="1" customWidth="1"/>
    <col min="8" max="9" width="7" style="1" bestFit="1" customWidth="1"/>
    <col min="10" max="10" width="12" style="1" bestFit="1" customWidth="1"/>
    <col min="11" max="16384" width="9.140625" style="1"/>
  </cols>
  <sheetData>
    <row r="1" spans="1:10">
      <c r="A1" s="1" t="s">
        <v>0</v>
      </c>
      <c r="B1" s="12" t="s">
        <v>1</v>
      </c>
      <c r="C1" s="13"/>
      <c r="D1" s="14"/>
      <c r="E1" s="1" t="s">
        <v>2</v>
      </c>
      <c r="F1" s="2" t="s">
        <v>3</v>
      </c>
      <c r="I1" s="1" t="s">
        <v>4</v>
      </c>
      <c r="J1" s="3">
        <v>45026</v>
      </c>
    </row>
    <row r="2" spans="1:10">
      <c r="D2" s="1"/>
    </row>
    <row r="3" spans="1:10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</row>
    <row r="4" spans="1:10">
      <c r="A4" s="5" t="s">
        <v>15</v>
      </c>
      <c r="B4" s="6"/>
      <c r="C4" s="7">
        <f>'[1]11 день'!D6</f>
        <v>25</v>
      </c>
      <c r="D4" s="7" t="s">
        <v>16</v>
      </c>
      <c r="E4" s="7">
        <f>'[1]11 день'!G6</f>
        <v>150</v>
      </c>
      <c r="F4" s="8">
        <v>24</v>
      </c>
      <c r="G4" s="7">
        <f>'[1]11 день'!L6</f>
        <v>70.5</v>
      </c>
      <c r="H4" s="7">
        <f>'[1]11 день'!I6</f>
        <v>0.6</v>
      </c>
      <c r="I4" s="7">
        <f>'[1]11 день'!J6</f>
        <v>0.45</v>
      </c>
      <c r="J4" s="7">
        <f>'[1]11 день'!K6</f>
        <v>15.45</v>
      </c>
    </row>
    <row r="5" spans="1:10">
      <c r="A5" s="9"/>
      <c r="B5" s="6" t="str">
        <f>'[1]11 день'!E7</f>
        <v>Горячее блюдо</v>
      </c>
      <c r="C5" s="7">
        <f>'[1]11 день'!D7</f>
        <v>125</v>
      </c>
      <c r="D5" s="7" t="str">
        <f>'[1]11 день'!F7</f>
        <v>Макароны отварные с  сыром  и маслом</v>
      </c>
      <c r="E5" s="7">
        <f>'[1]11 день'!G7</f>
        <v>150</v>
      </c>
      <c r="F5" s="8">
        <v>9.7100000000000009</v>
      </c>
      <c r="G5" s="7">
        <f>'[1]11 день'!L7</f>
        <v>243.85</v>
      </c>
      <c r="H5" s="7">
        <f>'[1]11 день'!I7</f>
        <v>7.85</v>
      </c>
      <c r="I5" s="7">
        <f>'[1]11 день'!J7</f>
        <v>5.23</v>
      </c>
      <c r="J5" s="7">
        <f>'[1]11 день'!K7</f>
        <v>41.29</v>
      </c>
    </row>
    <row r="6" spans="1:10">
      <c r="A6" s="9"/>
      <c r="B6" s="6" t="str">
        <f>'[1]11 день'!E8</f>
        <v>гор. Напиток</v>
      </c>
      <c r="C6" s="7">
        <f>'[1]11 день'!D8</f>
        <v>114</v>
      </c>
      <c r="D6" s="7" t="str">
        <f>'[1]11 день'!F8</f>
        <v xml:space="preserve">Чай с сахаром </v>
      </c>
      <c r="E6" s="7">
        <f>'[1]11 день'!G8</f>
        <v>200</v>
      </c>
      <c r="F6" s="8">
        <v>1.3</v>
      </c>
      <c r="G6" s="7">
        <f>'[1]11 день'!L8</f>
        <v>28.73</v>
      </c>
      <c r="H6" s="7">
        <f>'[1]11 день'!I8</f>
        <v>0</v>
      </c>
      <c r="I6" s="7">
        <f>'[1]11 день'!J8</f>
        <v>0</v>
      </c>
      <c r="J6" s="7">
        <f>'[1]11 день'!K8</f>
        <v>7.27</v>
      </c>
    </row>
    <row r="7" spans="1:10">
      <c r="A7" s="9"/>
      <c r="B7" s="6" t="str">
        <f>'[1]11 день'!E9</f>
        <v>3 блюдо</v>
      </c>
      <c r="C7" s="7" t="str">
        <f>'[1]11 день'!D9</f>
        <v>этик.</v>
      </c>
      <c r="D7" s="7" t="str">
        <f>'[1]11 день'!F9</f>
        <v>Фруктовый десерт</v>
      </c>
      <c r="E7" s="7">
        <f>'[1]11 день'!G9</f>
        <v>100</v>
      </c>
      <c r="F7" s="8">
        <v>20</v>
      </c>
      <c r="G7" s="7">
        <f>'[1]11 день'!L9</f>
        <v>60</v>
      </c>
      <c r="H7" s="7">
        <f>'[1]11 день'!I9</f>
        <v>0</v>
      </c>
      <c r="I7" s="7">
        <f>'[1]11 день'!J9</f>
        <v>0</v>
      </c>
      <c r="J7" s="7">
        <f>'[1]11 день'!K9</f>
        <v>15</v>
      </c>
    </row>
    <row r="8" spans="1:10">
      <c r="A8" s="9"/>
      <c r="B8" s="6" t="str">
        <f>'[1]11 день'!E10</f>
        <v>Хлеб пшеничный</v>
      </c>
      <c r="C8" s="7">
        <f>'[1]11 день'!D10</f>
        <v>119</v>
      </c>
      <c r="D8" s="7" t="str">
        <f>'[1]11 день'!F10</f>
        <v>Хлеб  пшеничный</v>
      </c>
      <c r="E8" s="7">
        <f>'[1]11 день'!G10</f>
        <v>30</v>
      </c>
      <c r="F8" s="8">
        <v>1.32</v>
      </c>
      <c r="G8" s="7">
        <f>'[1]11 день'!L10</f>
        <v>70.5</v>
      </c>
      <c r="H8" s="7">
        <f>'[1]11 день'!I10</f>
        <v>2.2799999999999998</v>
      </c>
      <c r="I8" s="7">
        <f>'[1]11 день'!J10</f>
        <v>0.24</v>
      </c>
      <c r="J8" s="7">
        <f>'[1]11 день'!K10</f>
        <v>14.76</v>
      </c>
    </row>
    <row r="9" spans="1:10">
      <c r="A9" s="9"/>
      <c r="B9" s="6" t="str">
        <f>'[1]11 день'!E11</f>
        <v>Хлеб ржаной</v>
      </c>
      <c r="C9" s="7">
        <f>'[1]11 день'!D11</f>
        <v>120</v>
      </c>
      <c r="D9" s="7" t="str">
        <f>'[1]11 день'!F11</f>
        <v xml:space="preserve">Хлеб ржаной </v>
      </c>
      <c r="E9" s="7">
        <f>'[1]11 день'!G11</f>
        <v>30</v>
      </c>
      <c r="F9" s="8">
        <v>1.44</v>
      </c>
      <c r="G9" s="7">
        <f>'[1]11 день'!L11</f>
        <v>59.4</v>
      </c>
      <c r="H9" s="7">
        <f>'[1]11 день'!I11</f>
        <v>1.98</v>
      </c>
      <c r="I9" s="7">
        <f>'[1]11 день'!J11</f>
        <v>0.36</v>
      </c>
      <c r="J9" s="7">
        <f>'[1]11 день'!K11</f>
        <v>12.06</v>
      </c>
    </row>
    <row r="10" spans="1:10">
      <c r="A10" s="10"/>
      <c r="B10" s="6"/>
      <c r="C10" s="7"/>
      <c r="D10" s="7" t="str">
        <f>'[1]11 день'!F12</f>
        <v>Итого за прием пищи:</v>
      </c>
      <c r="E10" s="7">
        <f>'[1]11 день'!G12</f>
        <v>660</v>
      </c>
      <c r="F10" s="8">
        <f>SUM(F4:F9)</f>
        <v>57.769999999999996</v>
      </c>
      <c r="G10" s="8">
        <f>'[1]11 день'!L12</f>
        <v>532.98</v>
      </c>
      <c r="H10" s="7">
        <f>'[1]11 день'!I12</f>
        <v>12.709999999999999</v>
      </c>
      <c r="I10" s="7">
        <f>'[1]11 день'!J12</f>
        <v>6.2800000000000011</v>
      </c>
      <c r="J10" s="7">
        <f>'[1]11 день'!K12</f>
        <v>105.83</v>
      </c>
    </row>
    <row r="11" spans="1:10">
      <c r="B11" s="6"/>
      <c r="C11" s="7"/>
      <c r="D11" s="7"/>
      <c r="E11" s="7"/>
      <c r="F11" s="7"/>
      <c r="G11" s="7"/>
      <c r="H11" s="7"/>
      <c r="I11" s="7"/>
      <c r="J11" s="7"/>
    </row>
    <row r="12" spans="1:10">
      <c r="A12" s="5" t="str">
        <f>'[1]11 день'!B14</f>
        <v>Обед</v>
      </c>
      <c r="B12" s="6" t="str">
        <f>'[1]11 день'!E14</f>
        <v>закуска</v>
      </c>
      <c r="C12" s="7">
        <f>'[1]11 день'!D14</f>
        <v>135</v>
      </c>
      <c r="D12" s="7" t="str">
        <f>'[1]11 день'!F14</f>
        <v>Икра овощная</v>
      </c>
      <c r="E12" s="7">
        <v>200</v>
      </c>
      <c r="F12" s="8">
        <v>7.88</v>
      </c>
      <c r="G12" s="7">
        <f>'[1]11 день'!L14</f>
        <v>73.2</v>
      </c>
      <c r="H12" s="7">
        <f>'[1]11 день'!I14</f>
        <v>1.2</v>
      </c>
      <c r="I12" s="7">
        <f>'[1]11 день'!J14</f>
        <v>5.4</v>
      </c>
      <c r="J12" s="7">
        <f>'[1]11 день'!K14</f>
        <v>5.16</v>
      </c>
    </row>
    <row r="13" spans="1:10">
      <c r="A13" s="9"/>
      <c r="B13" s="6" t="str">
        <f>'[1]11 день'!E15</f>
        <v>1 блюдо</v>
      </c>
      <c r="C13" s="7" t="str">
        <f>'[1]11 день'!D15</f>
        <v>33 СД</v>
      </c>
      <c r="D13" s="7" t="str">
        <f>'[1]11 день'!F15</f>
        <v>Рассольник с мясом и сметаной и перловой крупой</v>
      </c>
      <c r="E13" s="7">
        <f>'[1]11 день'!G15</f>
        <v>200</v>
      </c>
      <c r="F13" s="8">
        <v>18.96</v>
      </c>
      <c r="G13" s="8">
        <f>'[1]11 день'!L15</f>
        <v>131.11000000000001</v>
      </c>
      <c r="H13" s="7">
        <f>'[1]11 день'!I15</f>
        <v>6.2</v>
      </c>
      <c r="I13" s="7">
        <f>'[1]11 день'!J15</f>
        <v>6.38</v>
      </c>
      <c r="J13" s="7">
        <f>'[1]11 день'!K15</f>
        <v>12.02</v>
      </c>
    </row>
    <row r="14" spans="1:10">
      <c r="A14" s="9"/>
      <c r="B14" s="6" t="str">
        <f>'[1]11 день'!E16</f>
        <v>2 блюдо</v>
      </c>
      <c r="C14" s="7">
        <f>'[1]11 день'!D16</f>
        <v>80</v>
      </c>
      <c r="D14" s="7" t="str">
        <f>'[1]11 день'!F16</f>
        <v>Филе птицы тушеное в томатном соусе</v>
      </c>
      <c r="E14" s="7">
        <f>'[1]11 день'!G16</f>
        <v>90</v>
      </c>
      <c r="F14" s="8">
        <v>28.7</v>
      </c>
      <c r="G14" s="8">
        <f>'[1]11 день'!L16</f>
        <v>191.87</v>
      </c>
      <c r="H14" s="7">
        <f>'[1]11 день'!I16</f>
        <v>14.84</v>
      </c>
      <c r="I14" s="7">
        <f>'[1]11 день'!J16</f>
        <v>12.69</v>
      </c>
      <c r="J14" s="7">
        <f>'[1]11 день'!K16</f>
        <v>4.46</v>
      </c>
    </row>
    <row r="15" spans="1:10">
      <c r="A15" s="9"/>
      <c r="B15" s="6" t="str">
        <f>'[1]11 день'!E17</f>
        <v>Гарнир</v>
      </c>
      <c r="C15" s="7">
        <f>'[1]11 день'!D17</f>
        <v>54</v>
      </c>
      <c r="D15" s="7" t="str">
        <f>'[1]11 день'!F17</f>
        <v>Каша гречневая рассыпчатая с маслом</v>
      </c>
      <c r="E15" s="7">
        <f>'[1]11 день'!G17</f>
        <v>150</v>
      </c>
      <c r="F15" s="8">
        <v>9.6999999999999993</v>
      </c>
      <c r="G15" s="7">
        <f>'[1]11 день'!L17</f>
        <v>198.84</v>
      </c>
      <c r="H15" s="7">
        <f>'[1]11 день'!I17</f>
        <v>7.26</v>
      </c>
      <c r="I15" s="7">
        <f>'[1]11 день'!J17</f>
        <v>4.96</v>
      </c>
      <c r="J15" s="7">
        <f>'[1]11 день'!K17</f>
        <v>31.76</v>
      </c>
    </row>
    <row r="16" spans="1:10">
      <c r="A16" s="9"/>
      <c r="B16" s="6" t="str">
        <f>'[1]11 день'!E18</f>
        <v>3 блюдо</v>
      </c>
      <c r="C16" s="7">
        <f>'[1]11 день'!D18</f>
        <v>98</v>
      </c>
      <c r="D16" s="7" t="str">
        <f>'[1]11 день'!F18</f>
        <v>Компот из сухофруктов</v>
      </c>
      <c r="E16" s="7">
        <f>'[1]11 день'!G18</f>
        <v>200</v>
      </c>
      <c r="F16" s="8">
        <v>3.97</v>
      </c>
      <c r="G16" s="7">
        <f>'[1]11 день'!L18</f>
        <v>59.48</v>
      </c>
      <c r="H16" s="7">
        <f>'[1]11 день'!I18</f>
        <v>0.37</v>
      </c>
      <c r="I16" s="7">
        <f>'[1]11 день'!J18</f>
        <v>0</v>
      </c>
      <c r="J16" s="7">
        <f>'[1]11 день'!K18</f>
        <v>14.85</v>
      </c>
    </row>
    <row r="17" spans="1:10">
      <c r="A17" s="9"/>
      <c r="B17" s="6" t="str">
        <f>'[1]11 день'!E19</f>
        <v>Хлеб пшеничный</v>
      </c>
      <c r="C17" s="7">
        <f>'[1]11 день'!D19</f>
        <v>119</v>
      </c>
      <c r="D17" s="7" t="str">
        <f>'[1]11 день'!F19</f>
        <v>Хлеб  пшеничный</v>
      </c>
      <c r="E17" s="7">
        <f>'[1]11 день'!G19</f>
        <v>30</v>
      </c>
      <c r="F17" s="8">
        <v>1.32</v>
      </c>
      <c r="G17" s="7">
        <f>'[1]11 день'!L19</f>
        <v>70.5</v>
      </c>
      <c r="H17" s="7">
        <f>'[1]11 день'!I19</f>
        <v>2.2799999999999998</v>
      </c>
      <c r="I17" s="7">
        <f>'[1]11 день'!J19</f>
        <v>0.24</v>
      </c>
      <c r="J17" s="7">
        <f>'[1]11 день'!K19</f>
        <v>14.76</v>
      </c>
    </row>
    <row r="18" spans="1:10">
      <c r="A18" s="9"/>
      <c r="B18" s="6" t="str">
        <f>'[1]11 день'!E20</f>
        <v>Хлеб ржаной</v>
      </c>
      <c r="C18" s="7">
        <f>'[1]11 день'!D20</f>
        <v>120</v>
      </c>
      <c r="D18" s="7" t="str">
        <f>'[1]11 день'!F20</f>
        <v>Хлеб ржаной</v>
      </c>
      <c r="E18" s="7">
        <f>'[1]11 день'!G20</f>
        <v>25</v>
      </c>
      <c r="F18" s="8">
        <v>1.2</v>
      </c>
      <c r="G18" s="7">
        <f>'[1]11 день'!L20</f>
        <v>49.5</v>
      </c>
      <c r="H18" s="7">
        <f>'[1]11 день'!I20</f>
        <v>1.65</v>
      </c>
      <c r="I18" s="7">
        <f>'[1]11 день'!J20</f>
        <v>0.3</v>
      </c>
      <c r="J18" s="7">
        <f>'[1]11 день'!K20</f>
        <v>10.050000000000001</v>
      </c>
    </row>
    <row r="19" spans="1:10">
      <c r="A19" s="9"/>
      <c r="B19" s="6">
        <f>'[1]11 день'!E21</f>
        <v>0</v>
      </c>
      <c r="C19" s="7">
        <f>'[1]11 день'!D21</f>
        <v>0</v>
      </c>
      <c r="D19" s="7" t="str">
        <f>'[1]11 день'!F21</f>
        <v>Итого за прием пищи:</v>
      </c>
      <c r="E19" s="7">
        <f>'[1]11 день'!G21</f>
        <v>755</v>
      </c>
      <c r="F19" s="8">
        <f>SUM(F12:F18)</f>
        <v>71.72999999999999</v>
      </c>
      <c r="G19" s="7">
        <f>'[1]11 день'!L21</f>
        <v>774.5</v>
      </c>
      <c r="H19" s="7">
        <f>'[1]11 день'!I21</f>
        <v>33.799999999999997</v>
      </c>
      <c r="I19" s="7">
        <f>'[1]11 день'!J21</f>
        <v>29.97</v>
      </c>
      <c r="J19" s="7">
        <f>'[1]11 день'!K21</f>
        <v>93.06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zavuch2</cp:lastModifiedBy>
  <dcterms:created xsi:type="dcterms:W3CDTF">2023-03-12T12:11:45Z</dcterms:created>
  <dcterms:modified xsi:type="dcterms:W3CDTF">2023-04-10T14:33:26Z</dcterms:modified>
</cp:coreProperties>
</file>