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75" windowWidth="14115" windowHeight="61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20" i="1"/>
  <c r="J11"/>
  <c r="I11"/>
  <c r="H11"/>
  <c r="G11"/>
  <c r="I20"/>
  <c r="H20"/>
  <c r="G20"/>
  <c r="F20"/>
  <c r="J19"/>
  <c r="I19"/>
  <c r="H19"/>
  <c r="G19"/>
  <c r="E19"/>
  <c r="D19"/>
  <c r="J18"/>
  <c r="I18"/>
  <c r="H18"/>
  <c r="G18"/>
  <c r="E18"/>
  <c r="D18"/>
  <c r="C18"/>
  <c r="B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C15"/>
  <c r="B15"/>
  <c r="J14"/>
  <c r="I14"/>
  <c r="H14"/>
  <c r="G14"/>
  <c r="E14"/>
  <c r="D14"/>
  <c r="C14"/>
  <c r="B14"/>
  <c r="J13"/>
  <c r="I13"/>
  <c r="H13"/>
  <c r="G13"/>
  <c r="E13"/>
  <c r="E20" s="1"/>
  <c r="D13"/>
  <c r="C13"/>
  <c r="B13"/>
  <c r="F11"/>
  <c r="J10"/>
  <c r="I10"/>
  <c r="H10"/>
  <c r="G10"/>
  <c r="E10"/>
  <c r="D10"/>
  <c r="J9"/>
  <c r="I9"/>
  <c r="H9"/>
  <c r="G9"/>
  <c r="E9"/>
  <c r="D9"/>
  <c r="C9"/>
  <c r="B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E4"/>
  <c r="E11" s="1"/>
  <c r="D4"/>
  <c r="C4"/>
  <c r="B4"/>
  <c r="A4"/>
</calcChain>
</file>

<file path=xl/sharedStrings.xml><?xml version="1.0" encoding="utf-8"?>
<sst xmlns="http://schemas.openxmlformats.org/spreadsheetml/2006/main" count="18" uniqueCount="17">
  <si>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</si>
  <si>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</si>
  <si>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</si>
  <si>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</si>
  <si>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</si>
  <si>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</si>
  <si>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</si>
  <si>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</si>
  <si>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</si>
  <si>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</si>
  <si>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</si>
  <si>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</si>
  <si>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</si>
  <si>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</si>
  <si>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</si>
  <si>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</si>
  <si>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Запеканка куринная под сырной шапкой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</si>
</sst>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2" fontId="1" fillId="0" borderId="1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0" fillId="0" borderId="1" xfId="0" applyNumberFormat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  <cell r="D6">
            <v>324</v>
          </cell>
          <cell r="E6" t="str">
            <v>закуска</v>
          </cell>
          <cell r="F6" t="str">
            <v>Салат из свежих помидоров с капустой брокколи NEW</v>
          </cell>
          <cell r="G6">
            <v>60</v>
          </cell>
          <cell r="I6">
            <v>1.1599999999999999</v>
          </cell>
          <cell r="J6">
            <v>3.65</v>
          </cell>
          <cell r="K6">
            <v>2.2799999999999998</v>
          </cell>
          <cell r="L6">
            <v>48.38</v>
          </cell>
        </row>
        <row r="7">
          <cell r="D7">
            <v>29</v>
          </cell>
          <cell r="E7" t="str">
            <v>закуска</v>
          </cell>
          <cell r="F7" t="str">
            <v>Помидоры порционные</v>
          </cell>
          <cell r="G7">
            <v>60</v>
          </cell>
          <cell r="I7">
            <v>0.66</v>
          </cell>
          <cell r="J7">
            <v>0.12</v>
          </cell>
          <cell r="K7">
            <v>2.2799999999999998</v>
          </cell>
          <cell r="L7">
            <v>14.4</v>
          </cell>
        </row>
        <row r="8">
          <cell r="D8">
            <v>331</v>
          </cell>
          <cell r="E8" t="str">
            <v>2  блюдо</v>
          </cell>
          <cell r="F8" t="str">
            <v>Мясные колобки NEW</v>
          </cell>
          <cell r="G8">
            <v>110</v>
          </cell>
          <cell r="I8">
            <v>17.989999999999998</v>
          </cell>
          <cell r="J8">
            <v>14.98</v>
          </cell>
          <cell r="K8">
            <v>12.23</v>
          </cell>
          <cell r="L8">
            <v>256.89</v>
          </cell>
        </row>
        <row r="10">
          <cell r="D10">
            <v>52</v>
          </cell>
          <cell r="E10" t="str">
            <v>гарнир</v>
          </cell>
          <cell r="F10" t="str">
            <v xml:space="preserve">Картофель запеченный </v>
          </cell>
          <cell r="G10">
            <v>150</v>
          </cell>
          <cell r="I10">
            <v>3.31</v>
          </cell>
          <cell r="J10">
            <v>5.56</v>
          </cell>
          <cell r="K10">
            <v>25.99</v>
          </cell>
          <cell r="L10">
            <v>167.07</v>
          </cell>
        </row>
        <row r="11">
          <cell r="D11">
            <v>104</v>
          </cell>
          <cell r="E11" t="str">
            <v>3 блюдо</v>
          </cell>
          <cell r="F11" t="str">
            <v>Напиток плодово – ягодный витаминизированный (вишневый)</v>
          </cell>
          <cell r="G11">
            <v>200</v>
          </cell>
          <cell r="I11">
            <v>0</v>
          </cell>
          <cell r="J11">
            <v>0</v>
          </cell>
          <cell r="K11">
            <v>14.4</v>
          </cell>
          <cell r="L11">
            <v>58.4</v>
          </cell>
        </row>
        <row r="12">
          <cell r="D12">
            <v>119</v>
          </cell>
          <cell r="E12" t="str">
            <v>хлеб пшеничный</v>
          </cell>
          <cell r="F12" t="str">
            <v>Хлеб пшеничный</v>
          </cell>
          <cell r="G12">
            <v>30</v>
          </cell>
          <cell r="I12">
            <v>2.2799999999999998</v>
          </cell>
          <cell r="J12">
            <v>0.24</v>
          </cell>
          <cell r="K12">
            <v>14.76</v>
          </cell>
          <cell r="L12">
            <v>70.5</v>
          </cell>
        </row>
        <row r="13">
          <cell r="F13" t="str">
            <v>Хлеб ржаной</v>
          </cell>
          <cell r="G13">
            <v>20</v>
          </cell>
          <cell r="I13">
            <v>1.32</v>
          </cell>
          <cell r="J13">
            <v>0.24</v>
          </cell>
          <cell r="K13">
            <v>8.0399999999999991</v>
          </cell>
          <cell r="L13">
            <v>39.6</v>
          </cell>
        </row>
        <row r="18">
          <cell r="D18">
            <v>24</v>
          </cell>
          <cell r="E18" t="str">
            <v>закуска</v>
          </cell>
          <cell r="F18" t="str">
            <v>Фрукты в асортименте (яблоко)</v>
          </cell>
          <cell r="G18">
            <v>150</v>
          </cell>
          <cell r="I18">
            <v>0.6</v>
          </cell>
          <cell r="J18">
            <v>0.6</v>
          </cell>
          <cell r="K18">
            <v>14.7</v>
          </cell>
          <cell r="L18">
            <v>70.5</v>
          </cell>
        </row>
        <row r="19">
          <cell r="D19">
            <v>34</v>
          </cell>
          <cell r="E19" t="str">
            <v>1 блюдо</v>
          </cell>
          <cell r="F19" t="str">
            <v>Суп гороховый с мясом</v>
          </cell>
          <cell r="G19">
            <v>200</v>
          </cell>
          <cell r="I19">
            <v>9.19</v>
          </cell>
          <cell r="J19">
            <v>5.64</v>
          </cell>
          <cell r="K19">
            <v>13.63</v>
          </cell>
          <cell r="L19">
            <v>141.18</v>
          </cell>
        </row>
        <row r="21">
          <cell r="D21">
            <v>82</v>
          </cell>
          <cell r="E21" t="str">
            <v>2 блюдо</v>
          </cell>
          <cell r="G21">
            <v>95</v>
          </cell>
          <cell r="I21">
            <v>24.87</v>
          </cell>
          <cell r="J21">
            <v>21.09</v>
          </cell>
          <cell r="K21">
            <v>0.72</v>
          </cell>
          <cell r="L21">
            <v>290.5</v>
          </cell>
        </row>
        <row r="22">
          <cell r="D22">
            <v>65</v>
          </cell>
          <cell r="E22" t="str">
            <v>Гарнир</v>
          </cell>
          <cell r="F22" t="str">
            <v>Спагетти отварные с маслом</v>
          </cell>
          <cell r="G22">
            <v>150</v>
          </cell>
          <cell r="I22">
            <v>6.76</v>
          </cell>
          <cell r="J22">
            <v>3.93</v>
          </cell>
          <cell r="K22">
            <v>41.29</v>
          </cell>
          <cell r="L22">
            <v>227.48</v>
          </cell>
        </row>
        <row r="23">
          <cell r="D23">
            <v>216</v>
          </cell>
          <cell r="E23" t="str">
            <v>3 блюдо</v>
          </cell>
          <cell r="F23" t="str">
            <v>Компот из смеси фруктов и ягод (из смеси фруктов: яблоко, клубника, вишня, слива)</v>
          </cell>
          <cell r="G23">
            <v>200</v>
          </cell>
          <cell r="I23">
            <v>0.25</v>
          </cell>
          <cell r="J23">
            <v>0</v>
          </cell>
          <cell r="K23">
            <v>12.73</v>
          </cell>
          <cell r="L23">
            <v>51.3</v>
          </cell>
        </row>
        <row r="24">
          <cell r="D24">
            <v>119</v>
          </cell>
          <cell r="E24" t="str">
            <v>хлеб пшеничный</v>
          </cell>
          <cell r="F24" t="str">
            <v>Хлеб пшеничный</v>
          </cell>
          <cell r="G24">
            <v>20</v>
          </cell>
          <cell r="I24">
            <v>1.52</v>
          </cell>
          <cell r="J24">
            <v>0.16</v>
          </cell>
          <cell r="K24">
            <v>9.84</v>
          </cell>
          <cell r="L24">
            <v>47</v>
          </cell>
        </row>
        <row r="25">
          <cell r="F25" t="str">
            <v>Хлеб ржаной</v>
          </cell>
          <cell r="G25">
            <v>20</v>
          </cell>
          <cell r="I25">
            <v>1.32</v>
          </cell>
          <cell r="J25">
            <v>0.24</v>
          </cell>
          <cell r="K25">
            <v>8.0399999999999991</v>
          </cell>
          <cell r="L25">
            <v>39.6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3" t="s">
        <v>1</v>
      </c>
      <c r="C1" s="14"/>
      <c r="D1" s="15"/>
      <c r="E1" s="1" t="s">
        <v>2</v>
      </c>
      <c r="F1" s="2" t="s">
        <v>3</v>
      </c>
      <c r="I1" s="1" t="s">
        <v>4</v>
      </c>
      <c r="J1" s="3">
        <v>45027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'[1]12 день '!B6</f>
        <v>Завтрак</v>
      </c>
      <c r="B4" s="6" t="str">
        <f>'[1]12 день '!E6</f>
        <v>закуска</v>
      </c>
      <c r="C4" s="7">
        <f>'[1]12 день '!D6</f>
        <v>324</v>
      </c>
      <c r="D4" s="7" t="str">
        <f>'[1]12 день '!F6</f>
        <v>Салат из свежих помидоров с капустой брокколи NEW</v>
      </c>
      <c r="E4" s="7">
        <f>'[1]12 день '!G6</f>
        <v>60</v>
      </c>
      <c r="F4" s="8"/>
      <c r="G4" s="7">
        <f>'[1]12 день '!L6</f>
        <v>48.38</v>
      </c>
      <c r="H4" s="7">
        <f>'[1]12 день '!I6</f>
        <v>1.1599999999999999</v>
      </c>
      <c r="I4" s="7">
        <f>'[1]12 день '!J6</f>
        <v>3.65</v>
      </c>
      <c r="J4" s="7">
        <f>'[1]12 день '!K6</f>
        <v>2.2799999999999998</v>
      </c>
    </row>
    <row r="5" spans="1:10">
      <c r="A5" s="9"/>
      <c r="B5" s="6" t="str">
        <f>'[1]12 день '!E7</f>
        <v>закуска</v>
      </c>
      <c r="C5" s="7">
        <f>'[1]12 день '!D7</f>
        <v>29</v>
      </c>
      <c r="D5" s="7" t="str">
        <f>'[1]12 день '!F7</f>
        <v>Помидоры порционные</v>
      </c>
      <c r="E5" s="7">
        <f>'[1]12 день '!G7</f>
        <v>60</v>
      </c>
      <c r="F5" s="8">
        <v>15</v>
      </c>
      <c r="G5" s="7">
        <f>'[1]12 день '!L7</f>
        <v>14.4</v>
      </c>
      <c r="H5" s="7">
        <f>'[1]12 день '!I7</f>
        <v>0.66</v>
      </c>
      <c r="I5" s="7">
        <f>'[1]12 день '!J7</f>
        <v>0.12</v>
      </c>
      <c r="J5" s="7">
        <f>'[1]12 день '!K7</f>
        <v>2.2799999999999998</v>
      </c>
    </row>
    <row r="6" spans="1:10">
      <c r="A6" s="9"/>
      <c r="B6" s="6" t="str">
        <f>'[1]12 день '!E8</f>
        <v>2  блюдо</v>
      </c>
      <c r="C6" s="7">
        <f>'[1]12 день '!D8</f>
        <v>331</v>
      </c>
      <c r="D6" s="7" t="str">
        <f>'[1]12 день '!F8</f>
        <v>Мясные колобки NEW</v>
      </c>
      <c r="E6" s="7">
        <f>'[1]12 день '!G8</f>
        <v>110</v>
      </c>
      <c r="F6" s="8">
        <v>37.6</v>
      </c>
      <c r="G6" s="7">
        <f>'[1]12 день '!L8</f>
        <v>256.89</v>
      </c>
      <c r="H6" s="7">
        <f>'[1]12 день '!I8</f>
        <v>17.989999999999998</v>
      </c>
      <c r="I6" s="7">
        <f>'[1]12 день '!J8</f>
        <v>14.98</v>
      </c>
      <c r="J6" s="7">
        <f>'[1]12 день '!K8</f>
        <v>12.23</v>
      </c>
    </row>
    <row r="7" spans="1:10">
      <c r="A7" s="9"/>
      <c r="B7" s="6" t="str">
        <f>'[1]12 день '!E10</f>
        <v>гарнир</v>
      </c>
      <c r="C7" s="7">
        <f>'[1]12 день '!D10</f>
        <v>52</v>
      </c>
      <c r="D7" s="7" t="str">
        <f>'[1]12 день '!F10</f>
        <v xml:space="preserve">Картофель запеченный </v>
      </c>
      <c r="E7" s="7">
        <f>'[1]12 день '!G10</f>
        <v>150</v>
      </c>
      <c r="F7" s="8">
        <v>9.5399999999999991</v>
      </c>
      <c r="G7" s="7">
        <f>'[1]12 день '!L10</f>
        <v>167.07</v>
      </c>
      <c r="H7" s="7">
        <f>'[1]12 день '!I10</f>
        <v>3.31</v>
      </c>
      <c r="I7" s="7">
        <f>'[1]12 день '!J10</f>
        <v>5.56</v>
      </c>
      <c r="J7" s="7">
        <f>'[1]12 день '!K10</f>
        <v>25.99</v>
      </c>
    </row>
    <row r="8" spans="1:10">
      <c r="A8" s="9"/>
      <c r="B8" s="6" t="str">
        <f>'[1]12 день '!E11</f>
        <v>3 блюдо</v>
      </c>
      <c r="C8" s="7">
        <f>'[1]12 день '!D11</f>
        <v>104</v>
      </c>
      <c r="D8" s="7" t="str">
        <f>'[1]12 день '!F11</f>
        <v>Напиток плодово – ягодный витаминизированный (вишневый)</v>
      </c>
      <c r="E8" s="7">
        <f>'[1]12 день '!G11</f>
        <v>200</v>
      </c>
      <c r="F8" s="8">
        <v>6.8</v>
      </c>
      <c r="G8" s="7">
        <f>'[1]12 день '!L11</f>
        <v>58.4</v>
      </c>
      <c r="H8" s="7">
        <f>'[1]12 день '!I11</f>
        <v>0</v>
      </c>
      <c r="I8" s="7">
        <f>'[1]12 день '!J11</f>
        <v>0</v>
      </c>
      <c r="J8" s="7">
        <f>'[1]12 день '!K11</f>
        <v>14.4</v>
      </c>
    </row>
    <row r="9" spans="1:10">
      <c r="A9" s="9"/>
      <c r="B9" s="6" t="str">
        <f>'[1]12 день '!E12</f>
        <v>хлеб пшеничный</v>
      </c>
      <c r="C9" s="7">
        <f>'[1]12 день '!D12</f>
        <v>119</v>
      </c>
      <c r="D9" s="7" t="str">
        <f>'[1]12 день '!F12</f>
        <v>Хлеб пшеничный</v>
      </c>
      <c r="E9" s="7">
        <f>'[1]12 день '!G12</f>
        <v>30</v>
      </c>
      <c r="F9" s="8">
        <v>1.32</v>
      </c>
      <c r="G9" s="8">
        <f>'[1]12 день '!L12</f>
        <v>70.5</v>
      </c>
      <c r="H9" s="7">
        <f>'[1]12 день '!I12</f>
        <v>2.2799999999999998</v>
      </c>
      <c r="I9" s="7">
        <f>'[1]12 день '!J12</f>
        <v>0.24</v>
      </c>
      <c r="J9" s="7">
        <f>'[1]12 день '!K12</f>
        <v>14.76</v>
      </c>
    </row>
    <row r="10" spans="1:10">
      <c r="A10" s="10"/>
      <c r="B10" s="6"/>
      <c r="C10" s="7"/>
      <c r="D10" s="7" t="str">
        <f>'[1]12 день '!F13</f>
        <v>Хлеб ржаной</v>
      </c>
      <c r="E10" s="7">
        <f>'[1]12 день '!G13</f>
        <v>20</v>
      </c>
      <c r="F10" s="8">
        <v>1</v>
      </c>
      <c r="G10" s="7">
        <f>'[1]12 день '!L13</f>
        <v>39.6</v>
      </c>
      <c r="H10" s="7">
        <f>'[1]12 день '!I13</f>
        <v>1.32</v>
      </c>
      <c r="I10" s="7">
        <f>'[1]12 день '!J13</f>
        <v>0.24</v>
      </c>
      <c r="J10" s="7">
        <f>'[1]12 день '!K13</f>
        <v>8.0399999999999991</v>
      </c>
    </row>
    <row r="11" spans="1:10">
      <c r="A11" s="10"/>
      <c r="B11" s="6"/>
      <c r="C11" s="7"/>
      <c r="D11" s="7" t="s">
        <v>15</v>
      </c>
      <c r="E11" s="7">
        <f>SUM(E4:E10)</f>
        <v>630</v>
      </c>
      <c r="F11" s="8">
        <f>SUM(F5:F10)</f>
        <v>71.259999999999991</v>
      </c>
      <c r="G11" s="8">
        <f>SUM(G4:G10)</f>
        <v>655.24</v>
      </c>
      <c r="H11" s="7">
        <f>SUM(H4:H10)</f>
        <v>26.72</v>
      </c>
      <c r="I11" s="7">
        <f>SUM(I4:I10)</f>
        <v>24.789999999999996</v>
      </c>
      <c r="J11" s="7">
        <f>SUM(J4:J10)</f>
        <v>79.97999999999999</v>
      </c>
    </row>
    <row r="12" spans="1:10">
      <c r="B12" s="6"/>
      <c r="C12" s="7"/>
      <c r="D12" s="7"/>
      <c r="E12" s="7"/>
      <c r="F12" s="7"/>
      <c r="G12" s="8"/>
      <c r="H12" s="7"/>
      <c r="I12" s="7"/>
      <c r="J12" s="7"/>
    </row>
    <row r="13" spans="1:10">
      <c r="A13" s="9"/>
      <c r="B13" s="6" t="str">
        <f>'[1]12 день '!E18</f>
        <v>закуска</v>
      </c>
      <c r="C13" s="7">
        <f>'[1]12 день '!D18</f>
        <v>24</v>
      </c>
      <c r="D13" s="7" t="str">
        <f>'[1]12 день '!F18</f>
        <v>Фрукты в асортименте (яблоко)</v>
      </c>
      <c r="E13" s="7">
        <f>'[1]12 день '!G18</f>
        <v>150</v>
      </c>
      <c r="F13" s="8">
        <v>24</v>
      </c>
      <c r="G13" s="7">
        <f>'[1]12 день '!L18</f>
        <v>70.5</v>
      </c>
      <c r="H13" s="7">
        <f>'[1]12 день '!I18</f>
        <v>0.6</v>
      </c>
      <c r="I13" s="7">
        <f>'[1]12 день '!J18</f>
        <v>0.6</v>
      </c>
      <c r="J13" s="7">
        <f>'[1]12 день '!K18</f>
        <v>14.7</v>
      </c>
    </row>
    <row r="14" spans="1:10">
      <c r="A14" s="9"/>
      <c r="B14" s="6" t="str">
        <f>'[1]12 день '!E19</f>
        <v>1 блюдо</v>
      </c>
      <c r="C14" s="7">
        <f>'[1]12 день '!D19</f>
        <v>34</v>
      </c>
      <c r="D14" s="7" t="str">
        <f>'[1]12 день '!F19</f>
        <v>Суп гороховый с мясом</v>
      </c>
      <c r="E14" s="7">
        <f>'[1]12 день '!G19</f>
        <v>200</v>
      </c>
      <c r="F14" s="7">
        <v>11.08</v>
      </c>
      <c r="G14" s="7">
        <f>'[1]12 день '!L19</f>
        <v>141.18</v>
      </c>
      <c r="H14" s="7">
        <f>'[1]12 день '!I19</f>
        <v>9.19</v>
      </c>
      <c r="I14" s="7">
        <f>'[1]12 день '!J19</f>
        <v>5.64</v>
      </c>
      <c r="J14" s="7">
        <f>'[1]12 день '!K19</f>
        <v>13.63</v>
      </c>
    </row>
    <row r="15" spans="1:10">
      <c r="A15" s="9"/>
      <c r="B15" s="6" t="str">
        <f>'[1]12 день '!E21</f>
        <v>2 блюдо</v>
      </c>
      <c r="C15" s="7">
        <f>'[1]12 день '!D21</f>
        <v>82</v>
      </c>
      <c r="D15" s="12" t="s">
        <v>16</v>
      </c>
      <c r="E15" s="7">
        <f>'[1]12 день '!G21</f>
        <v>95</v>
      </c>
      <c r="F15" s="7">
        <v>43.1</v>
      </c>
      <c r="G15" s="7">
        <f>'[1]12 день '!L21</f>
        <v>290.5</v>
      </c>
      <c r="H15" s="7">
        <f>'[1]12 день '!I21</f>
        <v>24.87</v>
      </c>
      <c r="I15" s="7">
        <f>'[1]12 день '!J21</f>
        <v>21.09</v>
      </c>
      <c r="J15" s="7">
        <f>'[1]12 день '!K21</f>
        <v>0.72</v>
      </c>
    </row>
    <row r="16" spans="1:10">
      <c r="A16" s="9"/>
      <c r="B16" s="6" t="str">
        <f>'[1]12 день '!E22</f>
        <v>Гарнир</v>
      </c>
      <c r="C16" s="7">
        <f>'[1]12 день '!D22</f>
        <v>65</v>
      </c>
      <c r="D16" s="7" t="str">
        <f>'[1]12 день '!F22</f>
        <v>Спагетти отварные с маслом</v>
      </c>
      <c r="E16" s="7">
        <f>'[1]12 день '!G22</f>
        <v>150</v>
      </c>
      <c r="F16" s="7">
        <v>7.74</v>
      </c>
      <c r="G16" s="7">
        <f>'[1]12 день '!L22</f>
        <v>227.48</v>
      </c>
      <c r="H16" s="7">
        <f>'[1]12 день '!I22</f>
        <v>6.76</v>
      </c>
      <c r="I16" s="7">
        <f>'[1]12 день '!J22</f>
        <v>3.93</v>
      </c>
      <c r="J16" s="7">
        <f>'[1]12 день '!K22</f>
        <v>41.29</v>
      </c>
    </row>
    <row r="17" spans="1:10">
      <c r="A17" s="9"/>
      <c r="B17" s="6" t="str">
        <f>'[1]12 день '!E23</f>
        <v>3 блюдо</v>
      </c>
      <c r="C17" s="7">
        <f>'[1]12 день '!D23</f>
        <v>216</v>
      </c>
      <c r="D17" s="7" t="str">
        <f>'[1]12 день '!F23</f>
        <v>Компот из смеси фруктов и ягод (из смеси фруктов: яблоко, клубника, вишня, слива)</v>
      </c>
      <c r="E17" s="7">
        <f>'[1]12 день '!G23</f>
        <v>200</v>
      </c>
      <c r="F17" s="7">
        <v>6.08</v>
      </c>
      <c r="G17" s="7">
        <f>'[1]12 день '!L23</f>
        <v>51.3</v>
      </c>
      <c r="H17" s="7">
        <f>'[1]12 день '!I23</f>
        <v>0.25</v>
      </c>
      <c r="I17" s="7">
        <f>'[1]12 день '!J23</f>
        <v>0</v>
      </c>
      <c r="J17" s="7">
        <f>'[1]12 день '!K23</f>
        <v>12.73</v>
      </c>
    </row>
    <row r="18" spans="1:10">
      <c r="A18" s="9"/>
      <c r="B18" s="6" t="str">
        <f>'[1]12 день '!E24</f>
        <v>хлеб пшеничный</v>
      </c>
      <c r="C18" s="7">
        <f>'[1]12 день '!D24</f>
        <v>119</v>
      </c>
      <c r="D18" s="7" t="str">
        <f>'[1]12 день '!F24</f>
        <v>Хлеб пшеничный</v>
      </c>
      <c r="E18" s="7">
        <f>'[1]12 день '!G24</f>
        <v>20</v>
      </c>
      <c r="F18" s="8">
        <v>1</v>
      </c>
      <c r="G18" s="8">
        <f>'[1]12 день '!L24</f>
        <v>47</v>
      </c>
      <c r="H18" s="7">
        <f>'[1]12 день '!I24</f>
        <v>1.52</v>
      </c>
      <c r="I18" s="7">
        <f>'[1]12 день '!J24</f>
        <v>0.16</v>
      </c>
      <c r="J18" s="7">
        <f>'[1]12 день '!K24</f>
        <v>9.84</v>
      </c>
    </row>
    <row r="19" spans="1:10">
      <c r="A19" s="10"/>
      <c r="B19" s="6"/>
      <c r="C19" s="7"/>
      <c r="D19" s="7" t="str">
        <f>'[1]12 день '!F25</f>
        <v>Хлеб ржаной</v>
      </c>
      <c r="E19" s="7">
        <f>'[1]12 день '!G25</f>
        <v>20</v>
      </c>
      <c r="F19" s="8">
        <v>1</v>
      </c>
      <c r="G19" s="7">
        <f>'[1]12 день '!L25</f>
        <v>39.6</v>
      </c>
      <c r="H19" s="7">
        <f>'[1]12 день '!I25</f>
        <v>1.32</v>
      </c>
      <c r="I19" s="7">
        <f>'[1]12 день '!J25</f>
        <v>0.24</v>
      </c>
      <c r="J19" s="7">
        <f>'[1]12 день '!K25</f>
        <v>8.0399999999999991</v>
      </c>
    </row>
    <row r="20" spans="1:10">
      <c r="A20" s="10"/>
      <c r="B20" s="6"/>
      <c r="C20" s="7"/>
      <c r="D20" s="7" t="s">
        <v>15</v>
      </c>
      <c r="E20" s="7">
        <f t="shared" ref="E20:J20" si="0">SUM(E13:E19)</f>
        <v>835</v>
      </c>
      <c r="F20" s="8">
        <f t="shared" si="0"/>
        <v>94</v>
      </c>
      <c r="G20" s="8">
        <f t="shared" si="0"/>
        <v>867.56</v>
      </c>
      <c r="H20" s="7">
        <f t="shared" si="0"/>
        <v>44.51</v>
      </c>
      <c r="I20" s="7">
        <f t="shared" si="0"/>
        <v>31.659999999999997</v>
      </c>
      <c r="J20" s="7">
        <f t="shared" si="0"/>
        <v>100.95000000000002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zavuch2</cp:lastModifiedBy>
  <dcterms:created xsi:type="dcterms:W3CDTF">2023-03-12T12:20:15Z</dcterms:created>
  <dcterms:modified xsi:type="dcterms:W3CDTF">2023-04-10T14:43:11Z</dcterms:modified>
</cp:coreProperties>
</file>