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" yWindow="660" windowWidth="13875" windowHeight="58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H11"/>
  <c r="G11"/>
  <c r="E11"/>
  <c r="D11"/>
  <c r="C11"/>
  <c r="B11"/>
  <c r="A11"/>
  <c r="J9"/>
  <c r="I9"/>
  <c r="H9"/>
  <c r="G9"/>
  <c r="F9"/>
  <c r="E9"/>
  <c r="D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J4"/>
  <c r="I4"/>
  <c r="H4"/>
  <c r="G4"/>
  <c r="D4"/>
  <c r="C4"/>
  <c r="B4"/>
  <c r="A4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<sst xmlns="http://schemas.openxmlformats.org/spreadsheetml/2006/main" count="15" uniqueCount="15">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</sst>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5" xfId="0" applyNumberFormat="1" applyFont="1" applyBorder="1"/>
    <xf numFmtId="2" fontId="1" fillId="0" borderId="1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ассортименте (яблоко)</v>
          </cell>
          <cell r="I6">
            <v>0.6</v>
          </cell>
          <cell r="J6">
            <v>0.6</v>
          </cell>
          <cell r="K6">
            <v>14.7</v>
          </cell>
          <cell r="L6">
            <v>70.5</v>
          </cell>
        </row>
        <row r="7">
          <cell r="D7">
            <v>197</v>
          </cell>
          <cell r="F7" t="str">
            <v>Горячий бутерброд на батоне (помидор, сыр)</v>
          </cell>
          <cell r="G7">
            <v>50</v>
          </cell>
          <cell r="I7">
            <v>4.84</v>
          </cell>
          <cell r="J7">
            <v>4.43</v>
          </cell>
          <cell r="K7">
            <v>9.8699999999999992</v>
          </cell>
          <cell r="L7">
            <v>99.54</v>
          </cell>
        </row>
        <row r="8">
          <cell r="D8">
            <v>69</v>
          </cell>
          <cell r="E8" t="str">
            <v>горячее блюдо</v>
          </cell>
          <cell r="F8" t="str">
            <v>Запеканка из творога  со сгущенным молоком</v>
          </cell>
          <cell r="G8">
            <v>150</v>
          </cell>
          <cell r="I8">
            <v>25.71</v>
          </cell>
          <cell r="J8">
            <v>11.96</v>
          </cell>
          <cell r="K8">
            <v>32.299999999999997</v>
          </cell>
          <cell r="L8">
            <v>342.12</v>
          </cell>
        </row>
        <row r="9">
          <cell r="D9">
            <v>113</v>
          </cell>
          <cell r="E9" t="str">
            <v>гор.напиток</v>
          </cell>
          <cell r="F9" t="str">
            <v>Чай с сахаром и лимоном</v>
          </cell>
          <cell r="G9">
            <v>200</v>
          </cell>
          <cell r="I9">
            <v>0.04</v>
          </cell>
          <cell r="J9">
            <v>0</v>
          </cell>
          <cell r="K9">
            <v>7.4</v>
          </cell>
          <cell r="L9">
            <v>30.26</v>
          </cell>
        </row>
        <row r="10">
          <cell r="D10">
            <v>121</v>
          </cell>
          <cell r="E10" t="str">
            <v>хлеб пшеничный</v>
          </cell>
          <cell r="F10" t="str">
            <v>Батон пшеничный</v>
          </cell>
          <cell r="G10">
            <v>20</v>
          </cell>
          <cell r="I10">
            <v>1.5</v>
          </cell>
          <cell r="J10">
            <v>0.57999999999999996</v>
          </cell>
          <cell r="K10">
            <v>9.9600000000000009</v>
          </cell>
          <cell r="L10">
            <v>52.4</v>
          </cell>
        </row>
        <row r="11">
          <cell r="F11" t="str">
            <v>Итого за прием пищи:</v>
          </cell>
          <cell r="G11">
            <v>570</v>
          </cell>
          <cell r="I11">
            <v>32.69</v>
          </cell>
          <cell r="J11">
            <v>17.57</v>
          </cell>
          <cell r="K11">
            <v>74.22999999999999</v>
          </cell>
          <cell r="L11">
            <v>594.82000000000005</v>
          </cell>
        </row>
        <row r="13">
          <cell r="B13" t="str">
            <v>Обед</v>
          </cell>
          <cell r="D13">
            <v>133</v>
          </cell>
          <cell r="E13" t="str">
            <v>закуска</v>
          </cell>
          <cell r="F13" t="str">
            <v xml:space="preserve">Кукуруза консервированная </v>
          </cell>
          <cell r="G13">
            <v>60</v>
          </cell>
          <cell r="I13">
            <v>1.24</v>
          </cell>
          <cell r="J13">
            <v>0.21</v>
          </cell>
          <cell r="K13">
            <v>6.12</v>
          </cell>
          <cell r="L13">
            <v>31.32</v>
          </cell>
        </row>
        <row r="14">
          <cell r="D14">
            <v>35</v>
          </cell>
          <cell r="E14" t="str">
            <v xml:space="preserve"> 1 блюдо </v>
          </cell>
          <cell r="F14" t="str">
            <v>Суп куриный с вермишелью</v>
          </cell>
          <cell r="G14">
            <v>200</v>
          </cell>
          <cell r="I14">
            <v>4.91</v>
          </cell>
          <cell r="J14">
            <v>9.9600000000000009</v>
          </cell>
          <cell r="K14">
            <v>9.02</v>
          </cell>
          <cell r="L14">
            <v>146.41</v>
          </cell>
        </row>
        <row r="15">
          <cell r="D15">
            <v>148</v>
          </cell>
          <cell r="E15" t="str">
            <v>2 блюдо</v>
          </cell>
          <cell r="F15" t="str">
            <v>Рыба запеченная под сырно-овощной шапкой</v>
          </cell>
          <cell r="G15">
            <v>90</v>
          </cell>
          <cell r="I15">
            <v>19.52</v>
          </cell>
          <cell r="J15">
            <v>10.17</v>
          </cell>
          <cell r="K15">
            <v>5.89</v>
          </cell>
          <cell r="L15">
            <v>193.12</v>
          </cell>
        </row>
        <row r="16">
          <cell r="D16">
            <v>50</v>
          </cell>
          <cell r="E16" t="str">
            <v>гарнир</v>
          </cell>
          <cell r="F16" t="str">
            <v xml:space="preserve">Картофельное пюре с маслом </v>
          </cell>
          <cell r="G16">
            <v>150</v>
          </cell>
          <cell r="I16">
            <v>3.28</v>
          </cell>
          <cell r="J16">
            <v>7.81</v>
          </cell>
          <cell r="K16">
            <v>21.57</v>
          </cell>
          <cell r="L16">
            <v>170.22</v>
          </cell>
        </row>
        <row r="18">
          <cell r="D18">
            <v>107</v>
          </cell>
          <cell r="E18" t="str">
            <v>3 блюдо</v>
          </cell>
          <cell r="F18" t="str">
            <v>Сок фруктовый (ананасовый)</v>
          </cell>
          <cell r="G18">
            <v>200</v>
          </cell>
          <cell r="I18">
            <v>0.6</v>
          </cell>
          <cell r="J18">
            <v>0.2</v>
          </cell>
          <cell r="K18">
            <v>23.6</v>
          </cell>
          <cell r="L18">
            <v>104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740</v>
          </cell>
          <cell r="I21">
            <v>32.39</v>
          </cell>
          <cell r="J21">
            <v>28.75</v>
          </cell>
          <cell r="K21">
            <v>84.080000000000013</v>
          </cell>
          <cell r="L21">
            <v>731.67000000000007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9" sqref="E19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45028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'[1]13 день'!B6</f>
        <v>Завтрак</v>
      </c>
      <c r="B4" s="6" t="str">
        <f>'[1]13 день'!E6</f>
        <v>закуска</v>
      </c>
      <c r="C4" s="7">
        <f>'[1]13 день'!D6</f>
        <v>24</v>
      </c>
      <c r="D4" s="7" t="str">
        <f>'[1]13 день'!F6</f>
        <v>Фрукты в ассортименте (яблоко)</v>
      </c>
      <c r="E4" s="7">
        <v>200</v>
      </c>
      <c r="F4" s="7">
        <v>24</v>
      </c>
      <c r="G4" s="7">
        <f>'[1]13 день'!L6</f>
        <v>70.5</v>
      </c>
      <c r="H4" s="7">
        <f>'[1]13 день'!I6</f>
        <v>0.6</v>
      </c>
      <c r="I4" s="7">
        <f>'[1]13 день'!J6</f>
        <v>0.6</v>
      </c>
      <c r="J4" s="7">
        <f>'[1]13 день'!K6</f>
        <v>14.7</v>
      </c>
    </row>
    <row r="5" spans="1:10">
      <c r="A5" s="8"/>
      <c r="B5" s="6"/>
      <c r="C5" s="7">
        <f>'[1]13 день'!D7</f>
        <v>197</v>
      </c>
      <c r="D5" s="7" t="str">
        <f>'[1]13 день'!F7</f>
        <v>Горячий бутерброд на батоне (помидор, сыр)</v>
      </c>
      <c r="E5" s="7">
        <f>'[1]13 день'!G7</f>
        <v>50</v>
      </c>
      <c r="F5" s="7">
        <v>14.38</v>
      </c>
      <c r="G5" s="7">
        <f>'[1]13 день'!L7</f>
        <v>99.54</v>
      </c>
      <c r="H5" s="7">
        <f>'[1]13 день'!I7</f>
        <v>4.84</v>
      </c>
      <c r="I5" s="7">
        <f>'[1]13 день'!J7</f>
        <v>4.43</v>
      </c>
      <c r="J5" s="7">
        <f>'[1]13 день'!K7</f>
        <v>9.8699999999999992</v>
      </c>
    </row>
    <row r="6" spans="1:10">
      <c r="A6" s="8"/>
      <c r="B6" s="6" t="str">
        <f>'[1]13 день'!E8</f>
        <v>горячее блюдо</v>
      </c>
      <c r="C6" s="7">
        <f>'[1]13 день'!D8</f>
        <v>69</v>
      </c>
      <c r="D6" s="7" t="str">
        <f>'[1]13 день'!F8</f>
        <v>Запеканка из творога  со сгущенным молоком</v>
      </c>
      <c r="E6" s="7">
        <f>'[1]13 день'!G8</f>
        <v>150</v>
      </c>
      <c r="F6" s="7">
        <v>46.39</v>
      </c>
      <c r="G6" s="7">
        <f>'[1]13 день'!L8</f>
        <v>342.12</v>
      </c>
      <c r="H6" s="7">
        <f>'[1]13 день'!I8</f>
        <v>25.71</v>
      </c>
      <c r="I6" s="7">
        <f>'[1]13 день'!J8</f>
        <v>11.96</v>
      </c>
      <c r="J6" s="7">
        <f>'[1]13 день'!K8</f>
        <v>32.299999999999997</v>
      </c>
    </row>
    <row r="7" spans="1:10">
      <c r="A7" s="8"/>
      <c r="B7" s="6" t="str">
        <f>'[1]13 день'!E9</f>
        <v>гор.напиток</v>
      </c>
      <c r="C7" s="7">
        <f>'[1]13 день'!D9</f>
        <v>113</v>
      </c>
      <c r="D7" s="7" t="str">
        <f>'[1]13 день'!F9</f>
        <v>Чай с сахаром и лимоном</v>
      </c>
      <c r="E7" s="7">
        <f>'[1]13 день'!G9</f>
        <v>200</v>
      </c>
      <c r="F7" s="7">
        <v>2.21</v>
      </c>
      <c r="G7" s="7">
        <f>'[1]13 день'!L9</f>
        <v>30.26</v>
      </c>
      <c r="H7" s="7">
        <f>'[1]13 день'!I9</f>
        <v>0.04</v>
      </c>
      <c r="I7" s="7">
        <f>'[1]13 день'!J9</f>
        <v>0</v>
      </c>
      <c r="J7" s="7">
        <f>'[1]13 день'!K9</f>
        <v>7.4</v>
      </c>
    </row>
    <row r="8" spans="1:10">
      <c r="A8" s="8"/>
      <c r="B8" s="6" t="str">
        <f>'[1]13 день'!E10</f>
        <v>хлеб пшеничный</v>
      </c>
      <c r="C8" s="7">
        <f>'[1]13 день'!D10</f>
        <v>121</v>
      </c>
      <c r="D8" s="7" t="str">
        <f>'[1]13 день'!F10</f>
        <v>Батон пшеничный</v>
      </c>
      <c r="E8" s="7">
        <f>'[1]13 день'!G10</f>
        <v>20</v>
      </c>
      <c r="F8" s="9">
        <v>2</v>
      </c>
      <c r="G8" s="7">
        <f>'[1]13 день'!L10</f>
        <v>52.4</v>
      </c>
      <c r="H8" s="7">
        <f>'[1]13 день'!I10</f>
        <v>1.5</v>
      </c>
      <c r="I8" s="7">
        <f>'[1]13 день'!J10</f>
        <v>0.57999999999999996</v>
      </c>
      <c r="J8" s="7">
        <f>'[1]13 день'!K10</f>
        <v>9.9600000000000009</v>
      </c>
    </row>
    <row r="9" spans="1:10">
      <c r="A9" s="10"/>
      <c r="B9" s="6"/>
      <c r="C9" s="7"/>
      <c r="D9" s="7" t="str">
        <f>'[1]13 день'!F11</f>
        <v>Итого за прием пищи:</v>
      </c>
      <c r="E9" s="7">
        <f>'[1]13 день'!G11</f>
        <v>570</v>
      </c>
      <c r="F9" s="7">
        <f>SUM(F4:F8)</f>
        <v>88.98</v>
      </c>
      <c r="G9" s="7">
        <f>'[1]13 день'!L11</f>
        <v>594.82000000000005</v>
      </c>
      <c r="H9" s="7">
        <f>'[1]13 день'!I11</f>
        <v>32.69</v>
      </c>
      <c r="I9" s="7">
        <f>'[1]13 день'!J11</f>
        <v>17.57</v>
      </c>
      <c r="J9" s="7">
        <f>'[1]13 день'!K11</f>
        <v>74.22999999999999</v>
      </c>
    </row>
    <row r="10" spans="1:10">
      <c r="B10" s="6"/>
      <c r="C10" s="7"/>
      <c r="D10" s="7"/>
      <c r="E10" s="7"/>
      <c r="F10" s="7"/>
      <c r="G10" s="9"/>
      <c r="H10" s="7"/>
      <c r="I10" s="7"/>
      <c r="J10" s="7"/>
    </row>
    <row r="11" spans="1:10">
      <c r="A11" s="5" t="str">
        <f>'[1]13 день'!B13</f>
        <v>Обед</v>
      </c>
      <c r="B11" s="6" t="str">
        <f>'[1]13 день'!E13</f>
        <v>закуска</v>
      </c>
      <c r="C11" s="7">
        <f>'[1]13 день'!D13</f>
        <v>133</v>
      </c>
      <c r="D11" s="7" t="str">
        <f>'[1]13 день'!F13</f>
        <v xml:space="preserve">Кукуруза консервированная </v>
      </c>
      <c r="E11" s="7">
        <f>'[1]13 день'!G13</f>
        <v>60</v>
      </c>
      <c r="F11" s="9">
        <v>14.03</v>
      </c>
      <c r="G11" s="7">
        <f>'[1]13 день'!L13</f>
        <v>31.32</v>
      </c>
      <c r="H11" s="7">
        <f>'[1]13 день'!I13</f>
        <v>1.24</v>
      </c>
      <c r="I11" s="7">
        <f>'[1]13 день'!J13</f>
        <v>0.21</v>
      </c>
      <c r="J11" s="7">
        <f>'[1]13 день'!K13</f>
        <v>6.12</v>
      </c>
    </row>
    <row r="12" spans="1:10">
      <c r="A12" s="8"/>
      <c r="B12" s="6" t="str">
        <f>'[1]13 день'!E14</f>
        <v xml:space="preserve"> 1 блюдо </v>
      </c>
      <c r="C12" s="7">
        <f>'[1]13 день'!D14</f>
        <v>35</v>
      </c>
      <c r="D12" s="7" t="str">
        <f>'[1]13 день'!F14</f>
        <v>Суп куриный с вермишелью</v>
      </c>
      <c r="E12" s="7">
        <f>'[1]13 день'!G14</f>
        <v>200</v>
      </c>
      <c r="F12" s="9">
        <v>10.59</v>
      </c>
      <c r="G12" s="7">
        <f>'[1]13 день'!L14</f>
        <v>146.41</v>
      </c>
      <c r="H12" s="7">
        <f>'[1]13 день'!I14</f>
        <v>4.91</v>
      </c>
      <c r="I12" s="7">
        <f>'[1]13 день'!J14</f>
        <v>9.9600000000000009</v>
      </c>
      <c r="J12" s="7">
        <f>'[1]13 день'!K14</f>
        <v>9.02</v>
      </c>
    </row>
    <row r="13" spans="1:10">
      <c r="A13" s="8"/>
      <c r="B13" s="6" t="str">
        <f>'[1]13 день'!E15</f>
        <v>2 блюдо</v>
      </c>
      <c r="C13" s="7">
        <f>'[1]13 день'!D15</f>
        <v>148</v>
      </c>
      <c r="D13" s="7" t="str">
        <f>'[1]13 день'!F15</f>
        <v>Рыба запеченная под сырно-овощной шапкой</v>
      </c>
      <c r="E13" s="7">
        <f>'[1]13 день'!G15</f>
        <v>90</v>
      </c>
      <c r="F13" s="9">
        <v>46.35</v>
      </c>
      <c r="G13" s="9">
        <f>'[1]13 день'!L15</f>
        <v>193.12</v>
      </c>
      <c r="H13" s="7">
        <f>'[1]13 день'!I15</f>
        <v>19.52</v>
      </c>
      <c r="I13" s="7">
        <f>'[1]13 день'!J15</f>
        <v>10.17</v>
      </c>
      <c r="J13" s="7">
        <f>'[1]13 день'!K15</f>
        <v>5.89</v>
      </c>
    </row>
    <row r="14" spans="1:10">
      <c r="A14" s="8"/>
      <c r="B14" s="6" t="str">
        <f>'[1]13 день'!E16</f>
        <v>гарнир</v>
      </c>
      <c r="C14" s="7">
        <f>'[1]13 день'!D16</f>
        <v>50</v>
      </c>
      <c r="D14" s="7" t="str">
        <f>'[1]13 день'!F16</f>
        <v xml:space="preserve">Картофельное пюре с маслом </v>
      </c>
      <c r="E14" s="7">
        <f>'[1]13 день'!G16</f>
        <v>150</v>
      </c>
      <c r="F14" s="9">
        <v>12.83</v>
      </c>
      <c r="G14" s="9">
        <f>'[1]13 день'!L16</f>
        <v>170.22</v>
      </c>
      <c r="H14" s="7">
        <f>'[1]13 день'!I16</f>
        <v>3.28</v>
      </c>
      <c r="I14" s="7">
        <f>'[1]13 день'!J16</f>
        <v>7.81</v>
      </c>
      <c r="J14" s="7">
        <f>'[1]13 день'!K16</f>
        <v>21.57</v>
      </c>
    </row>
    <row r="15" spans="1:10">
      <c r="A15" s="8"/>
      <c r="B15" s="6" t="str">
        <f>'[1]13 день'!E18</f>
        <v>3 блюдо</v>
      </c>
      <c r="C15" s="7">
        <f>'[1]13 день'!D18</f>
        <v>107</v>
      </c>
      <c r="D15" s="7" t="str">
        <f>'[1]13 день'!F18</f>
        <v>Сок фруктовый (ананасовый)</v>
      </c>
      <c r="E15" s="7">
        <f>'[1]13 день'!G18</f>
        <v>200</v>
      </c>
      <c r="F15" s="9">
        <v>12</v>
      </c>
      <c r="G15" s="7">
        <f>'[1]13 день'!L18</f>
        <v>104</v>
      </c>
      <c r="H15" s="7">
        <f>'[1]13 день'!I18</f>
        <v>0.6</v>
      </c>
      <c r="I15" s="7">
        <f>'[1]13 день'!J18</f>
        <v>0.2</v>
      </c>
      <c r="J15" s="7">
        <f>'[1]13 день'!K18</f>
        <v>23.6</v>
      </c>
    </row>
    <row r="16" spans="1:10">
      <c r="A16" s="8"/>
      <c r="B16" s="6" t="str">
        <f>'[1]13 день'!E19</f>
        <v>хлеб пшеничный</v>
      </c>
      <c r="C16" s="7">
        <f>'[1]13 день'!D19</f>
        <v>119</v>
      </c>
      <c r="D16" s="7" t="str">
        <f>'[1]13 день'!F19</f>
        <v>Хлеб пшеничный</v>
      </c>
      <c r="E16" s="7">
        <f>'[1]13 день'!G19</f>
        <v>20</v>
      </c>
      <c r="F16" s="9">
        <v>1</v>
      </c>
      <c r="G16" s="7">
        <f>'[1]13 день'!L19</f>
        <v>47</v>
      </c>
      <c r="H16" s="7">
        <f>'[1]13 день'!I19</f>
        <v>1.52</v>
      </c>
      <c r="I16" s="7">
        <f>'[1]13 день'!J19</f>
        <v>0.16</v>
      </c>
      <c r="J16" s="7">
        <f>'[1]13 день'!K19</f>
        <v>9.84</v>
      </c>
    </row>
    <row r="17" spans="1:10">
      <c r="A17" s="8"/>
      <c r="B17" s="6" t="str">
        <f>'[1]13 день'!E20</f>
        <v>хлеб ржаной</v>
      </c>
      <c r="C17" s="7">
        <f>'[1]13 день'!D20</f>
        <v>120</v>
      </c>
      <c r="D17" s="7" t="str">
        <f>'[1]13 день'!F20</f>
        <v>Хлеб ржаной</v>
      </c>
      <c r="E17" s="7">
        <f>'[1]13 день'!G20</f>
        <v>20</v>
      </c>
      <c r="F17" s="9">
        <v>1</v>
      </c>
      <c r="G17" s="7">
        <f>'[1]13 день'!L20</f>
        <v>39.6</v>
      </c>
      <c r="H17" s="7">
        <f>'[1]13 день'!I20</f>
        <v>1.32</v>
      </c>
      <c r="I17" s="7">
        <f>'[1]13 день'!J20</f>
        <v>0.24</v>
      </c>
      <c r="J17" s="7">
        <f>'[1]13 день'!K20</f>
        <v>8.0399999999999991</v>
      </c>
    </row>
    <row r="18" spans="1:10">
      <c r="A18" s="10"/>
      <c r="B18" s="6"/>
      <c r="C18" s="7"/>
      <c r="D18" s="7" t="str">
        <f>'[1]13 день'!F21</f>
        <v>Итого за прием пищи:</v>
      </c>
      <c r="E18" s="7">
        <f>'[1]13 день'!G21</f>
        <v>740</v>
      </c>
      <c r="F18" s="9">
        <f>SUM(F11:F17)</f>
        <v>97.8</v>
      </c>
      <c r="G18" s="7">
        <f>'[1]13 день'!L21</f>
        <v>731.67000000000007</v>
      </c>
      <c r="H18" s="7">
        <f>'[1]13 день'!I21</f>
        <v>32.39</v>
      </c>
      <c r="I18" s="7">
        <f>'[1]13 день'!J21</f>
        <v>28.75</v>
      </c>
      <c r="J18" s="7">
        <f>'[1]13 день'!K21</f>
        <v>84.080000000000013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2023-03-12T12:26:40Z</dcterms:created>
  <dcterms:modified xsi:type="dcterms:W3CDTF">2023-04-10T14:48:26Z</dcterms:modified>
</cp:coreProperties>
</file>