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360" windowWidth="19875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18" i="1"/>
  <c r="G18"/>
  <c r="H18"/>
  <c r="I18"/>
  <c r="J18"/>
  <c r="D13"/>
  <c r="G8"/>
  <c r="H8"/>
  <c r="I8"/>
  <c r="J8"/>
  <c r="F18"/>
  <c r="D18"/>
  <c r="E17"/>
  <c r="D17"/>
  <c r="C17"/>
  <c r="B17"/>
  <c r="E16"/>
  <c r="D16"/>
  <c r="C16"/>
  <c r="B16"/>
  <c r="E15"/>
  <c r="D15"/>
  <c r="C15"/>
  <c r="B15"/>
  <c r="E14"/>
  <c r="D14"/>
  <c r="C14"/>
  <c r="B14"/>
  <c r="E13"/>
  <c r="C13"/>
  <c r="B13"/>
  <c r="B12"/>
  <c r="B11"/>
  <c r="F8"/>
  <c r="D8"/>
  <c r="E7"/>
  <c r="D7"/>
  <c r="C7"/>
  <c r="B7"/>
  <c r="E6"/>
  <c r="B6"/>
  <c r="E5"/>
  <c r="E8" s="1"/>
  <c r="B5"/>
  <c r="B4"/>
  <c r="A4"/>
</calcChain>
</file>

<file path=xl/sharedStrings.xml><?xml version="1.0" encoding="utf-8"?>
<sst xmlns="http://schemas.openxmlformats.org/spreadsheetml/2006/main" count="21" uniqueCount="21">
  <si>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</si>
  <si>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</si>
  <si>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</si>
  <si>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</si>
  <si>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</si>
  <si>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</si>
  <si>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</si>
  <si>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</si>
  <si>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</si>
  <si>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</si>
  <si>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</si>
  <si>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</si>
  <si>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</si>
  <si>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</si>
  <si>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</si>
  <si>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</si>
  <si>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Слива</t>
  </si>
  <si>
    <t>Запеканка из творога с фруктово-ягодным соусом</t>
  </si>
  <si>
    <t>Чай с сахаром и лимоном</t>
  </si>
  <si>
    <t>Фрукты в ассортименте (яблоко)</t>
  </si>
  <si>
    <t>Суп пюре из овощей с гренками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</si>
</sst>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Завтрак</v>
          </cell>
          <cell r="E6" t="str">
            <v>закуска</v>
          </cell>
        </row>
        <row r="7">
          <cell r="E7" t="str">
            <v xml:space="preserve"> горячее блюдо</v>
          </cell>
          <cell r="G7">
            <v>150</v>
          </cell>
        </row>
        <row r="8">
          <cell r="E8" t="str">
            <v>гор. Напиток</v>
          </cell>
          <cell r="G8">
            <v>200</v>
          </cell>
        </row>
        <row r="9">
          <cell r="D9">
            <v>121</v>
          </cell>
          <cell r="E9" t="str">
            <v>хлеб пшеничный</v>
          </cell>
          <cell r="F9" t="str">
            <v>Батон пшеничный</v>
          </cell>
          <cell r="G9">
            <v>30</v>
          </cell>
        </row>
        <row r="10">
          <cell r="F10" t="str">
            <v>Итого за прием пищи:</v>
          </cell>
        </row>
        <row r="12">
          <cell r="E12" t="str">
            <v>закуска</v>
          </cell>
        </row>
        <row r="13">
          <cell r="E13" t="str">
            <v>1 блюдо</v>
          </cell>
        </row>
        <row r="14">
          <cell r="D14">
            <v>90</v>
          </cell>
          <cell r="E14" t="str">
            <v>2 блюдо</v>
          </cell>
          <cell r="F14" t="str">
            <v>Котлета мясная (говядина, свинина, курица)</v>
          </cell>
          <cell r="G14">
            <v>90</v>
          </cell>
        </row>
        <row r="16">
          <cell r="D16">
            <v>54</v>
          </cell>
          <cell r="E16" t="str">
            <v xml:space="preserve"> гарнир</v>
          </cell>
          <cell r="F16" t="str">
            <v>Каша гречневая рассыпчатая с маслом</v>
          </cell>
          <cell r="G16">
            <v>150</v>
          </cell>
        </row>
        <row r="17">
          <cell r="D17">
            <v>107</v>
          </cell>
          <cell r="E17" t="str">
            <v>3 блюдо</v>
          </cell>
          <cell r="F17" t="str">
            <v>Сок фруктовый (яблоко)</v>
          </cell>
          <cell r="G17">
            <v>200</v>
          </cell>
        </row>
        <row r="18">
          <cell r="D18">
            <v>119</v>
          </cell>
          <cell r="E18" t="str">
            <v>хлеб пшеничный</v>
          </cell>
          <cell r="F18" t="str">
            <v>Хлеб пшеничный</v>
          </cell>
          <cell r="G18">
            <v>20</v>
          </cell>
        </row>
        <row r="19">
          <cell r="D19">
            <v>120</v>
          </cell>
          <cell r="E19" t="str">
            <v>хлеб ржаной</v>
          </cell>
          <cell r="F19" t="str">
            <v>Хлеб ржаной</v>
          </cell>
          <cell r="G19">
            <v>20</v>
          </cell>
        </row>
        <row r="20">
          <cell r="F20" t="str">
            <v>Итого за прием пищи: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F19" sqref="F19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11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1">
      <c r="A1" t="s">
        <v>0</v>
      </c>
      <c r="B1" s="12" t="s">
        <v>1</v>
      </c>
      <c r="C1" s="13"/>
      <c r="D1" s="14"/>
      <c r="E1" t="s">
        <v>2</v>
      </c>
      <c r="F1" s="1" t="s">
        <v>3</v>
      </c>
      <c r="I1" t="s">
        <v>4</v>
      </c>
      <c r="J1" s="2">
        <v>45176</v>
      </c>
    </row>
    <row r="2" spans="1:11">
      <c r="D2"/>
    </row>
    <row r="3" spans="1:11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1">
      <c r="A4" s="4" t="str">
        <f>'[1]4 день'!B6</f>
        <v>Завтрак</v>
      </c>
      <c r="B4" s="5" t="str">
        <f>'[1]4 день'!E6</f>
        <v>закуска</v>
      </c>
      <c r="C4" s="6">
        <v>27</v>
      </c>
      <c r="D4" s="6" t="s">
        <v>16</v>
      </c>
      <c r="E4" s="6">
        <v>100</v>
      </c>
      <c r="F4" s="7">
        <v>18</v>
      </c>
      <c r="G4" s="6">
        <v>49</v>
      </c>
      <c r="H4" s="6">
        <v>0</v>
      </c>
      <c r="I4" s="6">
        <v>0</v>
      </c>
      <c r="J4" s="6">
        <v>9</v>
      </c>
    </row>
    <row r="5" spans="1:11">
      <c r="A5" s="8"/>
      <c r="B5" s="5" t="str">
        <f>'[1]4 день'!E7</f>
        <v xml:space="preserve"> горячее блюдо</v>
      </c>
      <c r="C5" s="6">
        <v>304</v>
      </c>
      <c r="D5" s="6" t="s">
        <v>17</v>
      </c>
      <c r="E5" s="6">
        <f>'[1]4 день'!G7</f>
        <v>150</v>
      </c>
      <c r="F5" s="7">
        <v>50.26</v>
      </c>
      <c r="G5" s="6">
        <v>336</v>
      </c>
      <c r="H5" s="6">
        <v>21</v>
      </c>
      <c r="I5" s="6">
        <v>9</v>
      </c>
      <c r="J5" s="6">
        <v>39</v>
      </c>
    </row>
    <row r="6" spans="1:11">
      <c r="A6" s="8"/>
      <c r="B6" s="5" t="str">
        <f>'[1]4 день'!E8</f>
        <v>гор. Напиток</v>
      </c>
      <c r="C6" s="6">
        <v>113</v>
      </c>
      <c r="D6" s="6" t="s">
        <v>18</v>
      </c>
      <c r="E6" s="6">
        <f>'[1]4 день'!G8</f>
        <v>200</v>
      </c>
      <c r="F6" s="7">
        <v>2.61</v>
      </c>
      <c r="G6" s="6">
        <v>45</v>
      </c>
      <c r="H6" s="6">
        <v>0</v>
      </c>
      <c r="I6" s="6">
        <v>0</v>
      </c>
      <c r="J6" s="6">
        <v>11</v>
      </c>
    </row>
    <row r="7" spans="1:11">
      <c r="A7" s="8"/>
      <c r="B7" s="5" t="str">
        <f>'[1]4 день'!E9</f>
        <v>хлеб пшеничный</v>
      </c>
      <c r="C7" s="6">
        <f>'[1]4 день'!D9</f>
        <v>121</v>
      </c>
      <c r="D7" s="6" t="str">
        <f>'[1]4 день'!F9</f>
        <v>Батон пшеничный</v>
      </c>
      <c r="E7" s="6">
        <f>'[1]4 день'!G9</f>
        <v>30</v>
      </c>
      <c r="F7" s="7">
        <v>3</v>
      </c>
      <c r="G7" s="6">
        <v>75</v>
      </c>
      <c r="H7" s="6">
        <v>2</v>
      </c>
      <c r="I7" s="6">
        <v>0</v>
      </c>
      <c r="J7" s="6">
        <v>14</v>
      </c>
    </row>
    <row r="8" spans="1:11">
      <c r="A8" s="8"/>
      <c r="B8" s="5"/>
      <c r="C8" s="6"/>
      <c r="D8" s="6" t="str">
        <f>'[1]4 день'!F10</f>
        <v>Итого за прием пищи:</v>
      </c>
      <c r="E8" s="6">
        <f>SUM(E4:E7)</f>
        <v>480</v>
      </c>
      <c r="F8" s="7">
        <f>SUM(F4:F7)</f>
        <v>73.86999999999999</v>
      </c>
      <c r="G8" s="6">
        <f>SUM(G4:G7)</f>
        <v>505</v>
      </c>
      <c r="H8" s="6">
        <f>SUM(H4:H7)</f>
        <v>23</v>
      </c>
      <c r="I8" s="6">
        <f>SUM(I4:I7)</f>
        <v>9</v>
      </c>
      <c r="J8" s="6">
        <f>SUM(J4:J7)</f>
        <v>73</v>
      </c>
    </row>
    <row r="9" spans="1:11">
      <c r="A9" s="9"/>
      <c r="B9" s="5"/>
      <c r="C9" s="6"/>
      <c r="D9" s="6"/>
      <c r="E9" s="6"/>
      <c r="F9" s="7"/>
      <c r="G9" s="7"/>
      <c r="H9" s="6"/>
      <c r="I9" s="6"/>
      <c r="J9" s="6"/>
    </row>
    <row r="10" spans="1:11">
      <c r="A10" s="10"/>
      <c r="B10" s="5"/>
      <c r="C10" s="6"/>
      <c r="D10" s="6"/>
      <c r="E10" s="6"/>
      <c r="F10" s="6"/>
      <c r="G10" s="7"/>
      <c r="H10" s="6"/>
      <c r="I10" s="6"/>
      <c r="J10" s="6"/>
    </row>
    <row r="11" spans="1:11">
      <c r="A11" s="4" t="s">
        <v>15</v>
      </c>
      <c r="B11" s="5" t="str">
        <f>'[1]4 день'!E12</f>
        <v>закуска</v>
      </c>
      <c r="C11" s="6">
        <v>24</v>
      </c>
      <c r="D11" s="6" t="s">
        <v>19</v>
      </c>
      <c r="E11" s="6">
        <v>150</v>
      </c>
      <c r="F11" s="7">
        <v>20.7</v>
      </c>
      <c r="G11" s="6">
        <v>69</v>
      </c>
      <c r="H11" s="6">
        <v>0</v>
      </c>
      <c r="I11" s="6">
        <v>0</v>
      </c>
      <c r="J11" s="6">
        <v>16</v>
      </c>
      <c r="K11" s="15"/>
    </row>
    <row r="12" spans="1:11">
      <c r="A12" s="4"/>
      <c r="B12" s="5" t="str">
        <f>'[1]4 день'!E13</f>
        <v>1 блюдо</v>
      </c>
      <c r="C12" s="6">
        <v>46</v>
      </c>
      <c r="D12" s="6" t="s">
        <v>20</v>
      </c>
      <c r="E12" s="6">
        <v>210</v>
      </c>
      <c r="F12" s="7">
        <v>4.26</v>
      </c>
      <c r="G12" s="6">
        <v>131</v>
      </c>
      <c r="H12" s="6">
        <v>3</v>
      </c>
      <c r="I12" s="6">
        <v>5</v>
      </c>
      <c r="J12" s="6">
        <v>16</v>
      </c>
    </row>
    <row r="13" spans="1:11">
      <c r="A13" s="8"/>
      <c r="B13" s="5" t="str">
        <f>'[1]4 день'!E14</f>
        <v>2 блюдо</v>
      </c>
      <c r="C13" s="6">
        <f>'[1]4 день'!D14</f>
        <v>90</v>
      </c>
      <c r="D13" s="6" t="str">
        <f>'[1]4 день'!F14</f>
        <v>Котлета мясная (говядина, свинина, курица)</v>
      </c>
      <c r="E13" s="6">
        <f>'[1]4 день'!G14</f>
        <v>90</v>
      </c>
      <c r="F13" s="7">
        <v>34.64</v>
      </c>
      <c r="G13" s="6">
        <v>222</v>
      </c>
      <c r="H13" s="6">
        <v>15</v>
      </c>
      <c r="I13" s="6">
        <v>14</v>
      </c>
      <c r="J13" s="6">
        <v>8</v>
      </c>
    </row>
    <row r="14" spans="1:11">
      <c r="A14" s="8"/>
      <c r="B14" s="5" t="str">
        <f>'[1]4 день'!E16</f>
        <v xml:space="preserve"> гарнир</v>
      </c>
      <c r="C14" s="6">
        <f>'[1]4 день'!D16</f>
        <v>54</v>
      </c>
      <c r="D14" s="6" t="str">
        <f>'[1]4 день'!F16</f>
        <v>Каша гречневая рассыпчатая с маслом</v>
      </c>
      <c r="E14" s="6">
        <f>'[1]4 день'!G16</f>
        <v>150</v>
      </c>
      <c r="F14" s="7">
        <v>8.94</v>
      </c>
      <c r="G14" s="7">
        <v>210</v>
      </c>
      <c r="H14" s="6">
        <v>7</v>
      </c>
      <c r="I14" s="6">
        <v>5</v>
      </c>
      <c r="J14" s="6">
        <v>33</v>
      </c>
    </row>
    <row r="15" spans="1:11">
      <c r="A15" s="8"/>
      <c r="B15" s="5" t="str">
        <f>'[1]4 день'!E17</f>
        <v>3 блюдо</v>
      </c>
      <c r="C15" s="6">
        <f>'[1]4 день'!D17</f>
        <v>107</v>
      </c>
      <c r="D15" s="6" t="str">
        <f>'[1]4 день'!F17</f>
        <v>Сок фруктовый (яблоко)</v>
      </c>
      <c r="E15" s="6">
        <f>'[1]4 день'!G17</f>
        <v>200</v>
      </c>
      <c r="F15" s="7">
        <v>12</v>
      </c>
      <c r="G15" s="6">
        <v>94</v>
      </c>
      <c r="H15" s="6">
        <v>0</v>
      </c>
      <c r="I15" s="6">
        <v>0</v>
      </c>
      <c r="J15" s="6">
        <v>23</v>
      </c>
    </row>
    <row r="16" spans="1:11">
      <c r="A16" s="8"/>
      <c r="B16" s="5" t="str">
        <f>'[1]4 день'!E18</f>
        <v>хлеб пшеничный</v>
      </c>
      <c r="C16" s="6">
        <f>'[1]4 день'!D18</f>
        <v>119</v>
      </c>
      <c r="D16" s="6" t="str">
        <f>'[1]4 день'!F18</f>
        <v>Хлеб пшеничный</v>
      </c>
      <c r="E16" s="6">
        <f>'[1]4 день'!G18</f>
        <v>20</v>
      </c>
      <c r="F16" s="7">
        <v>1</v>
      </c>
      <c r="G16" s="6">
        <v>48</v>
      </c>
      <c r="H16" s="6">
        <v>1</v>
      </c>
      <c r="I16" s="6">
        <v>0</v>
      </c>
      <c r="J16" s="6">
        <v>8</v>
      </c>
    </row>
    <row r="17" spans="1:10">
      <c r="A17" s="8"/>
      <c r="B17" s="5" t="str">
        <f>'[1]4 день'!E19</f>
        <v>хлеб ржаной</v>
      </c>
      <c r="C17" s="6">
        <f>'[1]4 день'!D19</f>
        <v>120</v>
      </c>
      <c r="D17" s="6" t="str">
        <f>'[1]4 день'!F19</f>
        <v>Хлеб ржаной</v>
      </c>
      <c r="E17" s="6">
        <f>'[1]4 день'!G19</f>
        <v>20</v>
      </c>
      <c r="F17" s="7">
        <v>1</v>
      </c>
      <c r="G17" s="6">
        <v>36</v>
      </c>
      <c r="H17" s="6">
        <v>1</v>
      </c>
      <c r="I17" s="6">
        <v>0</v>
      </c>
      <c r="J17" s="6">
        <v>7</v>
      </c>
    </row>
    <row r="18" spans="1:10">
      <c r="A18" s="9"/>
      <c r="B18" s="5"/>
      <c r="C18" s="6"/>
      <c r="D18" s="6" t="str">
        <f>'[1]4 день'!F20</f>
        <v>Итого за прием пищи:</v>
      </c>
      <c r="E18" s="6">
        <f>SUM(E11:E16)</f>
        <v>820</v>
      </c>
      <c r="F18" s="7">
        <f>SUM(F11:F17)</f>
        <v>82.54</v>
      </c>
      <c r="G18" s="6">
        <f>SUM(G11:G17)</f>
        <v>810</v>
      </c>
      <c r="H18" s="6">
        <f>SUM(H11:H17)</f>
        <v>27</v>
      </c>
      <c r="I18" s="6">
        <f>SUM(I11:I17)</f>
        <v>24</v>
      </c>
      <c r="J18" s="6">
        <f>SUM(J11:J17)</f>
        <v>111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User</cp:lastModifiedBy>
  <dcterms:created xsi:type="dcterms:W3CDTF">2023-02-26T11:34:33Z</dcterms:created>
  <dcterms:modified xsi:type="dcterms:W3CDTF">2023-09-10T12:36:39Z</dcterms:modified>
</cp:coreProperties>
</file>